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firstSheet="6" activeTab="6"/>
  </bookViews>
  <sheets>
    <sheet name="ОБЩИЙ (СПРИНТ)" sheetId="1" r:id="rId1"/>
    <sheet name="ЮБИЛЕЙНЫЙ" sheetId="2" r:id="rId2"/>
    <sheet name="ОБЩИЙ" sheetId="3" r:id="rId3"/>
    <sheet name="ТП Безлимитный" sheetId="4" r:id="rId4"/>
    <sheet name="ТП ТВОЙ ДОМ" sheetId="5" r:id="rId5"/>
    <sheet name="ТП Тульская квартира" sheetId="6" r:id="rId6"/>
    <sheet name="ТП Безлимитная оптика" sheetId="7" r:id="rId7"/>
    <sheet name="Физические лица" sheetId="8" r:id="rId8"/>
  </sheets>
  <definedNames>
    <definedName name="Excel_BuiltIn_Print_Area_3">#REF!</definedName>
    <definedName name="Excel_BuiltIn_Print_Area_3_1">#REF!</definedName>
    <definedName name="Excel_BuiltIn_Print_Area_5">'ТП ТВОЙ ДОМ'!$A$1:$E$67</definedName>
    <definedName name="_xlnm.Print_Area" localSheetId="5">'ТП Тульская квартира'!$A$1:$G$62</definedName>
    <definedName name="_xlnm.Print_Area" localSheetId="7">'Физические лица'!$A$1:$N$79</definedName>
  </definedNames>
  <calcPr fullCalcOnLoad="1"/>
</workbook>
</file>

<file path=xl/sharedStrings.xml><?xml version="1.0" encoding="utf-8"?>
<sst xmlns="http://schemas.openxmlformats.org/spreadsheetml/2006/main" count="435" uniqueCount="182">
  <si>
    <t>www.sunlink.ru</t>
  </si>
  <si>
    <t>www.uncnet.ru</t>
  </si>
  <si>
    <t>Адрес: г. Тула, пр. Ленина, д. 77, оф. 701, 703</t>
  </si>
  <si>
    <t>телефон / факс   +7 (4872) 700-777 многоканальный</t>
  </si>
  <si>
    <t>единая служба техподдержки +7 (4872) 700-008</t>
  </si>
  <si>
    <t>ИНТЕРНЕТ</t>
  </si>
  <si>
    <t>мини</t>
  </si>
  <si>
    <t>базовый</t>
  </si>
  <si>
    <t>бизнес</t>
  </si>
  <si>
    <t>профи</t>
  </si>
  <si>
    <t>VIP</t>
  </si>
  <si>
    <t>Количество трафика включенного в абонплату, Gb</t>
  </si>
  <si>
    <r>
      <t xml:space="preserve">Стоимость организации линии связи, руб </t>
    </r>
    <r>
      <rPr>
        <b/>
        <vertAlign val="superscript"/>
        <sz val="10"/>
        <rFont val="Arial Cyr"/>
        <family val="2"/>
      </rPr>
      <t>1</t>
    </r>
  </si>
  <si>
    <t>Ежемесячная абонплата с лимитом трафика, руб</t>
  </si>
  <si>
    <t>Стоимость трафика сверх лимита, за 1 Мб в руб.</t>
  </si>
  <si>
    <t>Количество городских номеров</t>
  </si>
  <si>
    <t>более 20</t>
  </si>
  <si>
    <t xml:space="preserve">Установка 1 городского номера, руб </t>
  </si>
  <si>
    <t>Ежемесячная абонентская плата за одну точку - 512 Кб/с</t>
  </si>
  <si>
    <t>Ежемесячная абонентская плата за одну точку - 2 Мб/с</t>
  </si>
  <si>
    <r>
      <t xml:space="preserve">Ежемесячная абонентская плата за одну точку - 10 Мб/с </t>
    </r>
    <r>
      <rPr>
        <b/>
        <vertAlign val="superscript"/>
        <sz val="10"/>
        <rFont val="Arial Cyr"/>
        <family val="2"/>
      </rPr>
      <t>4</t>
    </r>
  </si>
  <si>
    <t>Все цены приведены в рублях, без учета НДС - 18%</t>
  </si>
  <si>
    <t>Для удобства расчетов 1 Гбайт = 1000 Мбайт</t>
  </si>
  <si>
    <t>Локальный трафик внутри и между сетей компаний Юэнси и Sunlink - бесплатный</t>
  </si>
  <si>
    <t>4. Только по оптоволоконной сети.</t>
  </si>
  <si>
    <t xml:space="preserve"> Лицензии Федеральной службы по надзору в сфере связи - № 38148, 38149, 39007, 39151</t>
  </si>
  <si>
    <t xml:space="preserve"> Лицензии Федеральной службы по надзору в сфере связи - № 20441, 35891, 35892, 37829, 44624, 44625, 44626, 44640</t>
  </si>
  <si>
    <r>
      <t>Скорость подключения к сети Интернет, Кб/с</t>
    </r>
    <r>
      <rPr>
        <b/>
        <vertAlign val="superscript"/>
        <sz val="10"/>
        <rFont val="Arial Cyr"/>
        <family val="2"/>
      </rPr>
      <t xml:space="preserve"> 1</t>
    </r>
  </si>
  <si>
    <t>до 128</t>
  </si>
  <si>
    <t>до 256</t>
  </si>
  <si>
    <t>до 512</t>
  </si>
  <si>
    <r>
      <t xml:space="preserve">Стоимость организации линии связи, руб </t>
    </r>
    <r>
      <rPr>
        <vertAlign val="superscript"/>
        <sz val="10"/>
        <rFont val="Arial Cyr"/>
        <family val="2"/>
      </rPr>
      <t>2</t>
    </r>
  </si>
  <si>
    <t>Ежемесячная абонплата без лимита трафика, руб в Туле</t>
  </si>
  <si>
    <t>Ежемесячная абонплата без лимита трафика, руб в области</t>
  </si>
  <si>
    <t xml:space="preserve">1. Предлог «до» означает, что скорость доступа в сеть Интернет зависит не только от технических особенностей </t>
  </si>
  <si>
    <t>услуги, но и от действий третьих операторов связи, организаций и лиц, управляющих сегментами сети Интернет.</t>
  </si>
  <si>
    <r>
      <t xml:space="preserve">Лимит внешнего трафика, Гб </t>
    </r>
    <r>
      <rPr>
        <vertAlign val="superscript"/>
        <sz val="10"/>
        <rFont val="Arial Cyr"/>
        <family val="2"/>
      </rPr>
      <t>3</t>
    </r>
  </si>
  <si>
    <t>3. Внешним трафиком считается любой трафик за пределами сети Sunlink Telecom.</t>
  </si>
  <si>
    <t xml:space="preserve">Все тарифы являются окончательной ценой, т.е. включают в себя все налоги и сборы, действующие на территории </t>
  </si>
  <si>
    <t xml:space="preserve">Российской Федерации на момент заключения договора, и распространяются на граждан, использующих </t>
  </si>
  <si>
    <t>услуги для личных нужд, не связанных с предпринимательской деятельностью.</t>
  </si>
  <si>
    <t>Под  1 Гбайт трафика понимается внешний входящий трафик не из сети Sunlink Telecom.</t>
  </si>
  <si>
    <t>Локальный трафик внутри сети Sunlink Telecom - бесплатный</t>
  </si>
  <si>
    <t xml:space="preserve">1. Подключение производится по RadioEthrnet или Ethernet и требует от клиента наличие </t>
  </si>
  <si>
    <t>компьютера (ноутбука) с сетевой картой.</t>
  </si>
  <si>
    <t>ТАРИФНЫЙ ПЛАН "ТУЛЬСКАЯ КВАРТИРА"</t>
  </si>
  <si>
    <t>любитель</t>
  </si>
  <si>
    <t>продвинутый</t>
  </si>
  <si>
    <r>
      <t xml:space="preserve">Стоимость организации линии связи, руб </t>
    </r>
    <r>
      <rPr>
        <b/>
        <vertAlign val="superscript"/>
        <sz val="10"/>
        <rFont val="Arial"/>
        <family val="2"/>
      </rPr>
      <t>1</t>
    </r>
  </si>
  <si>
    <t>стандарт</t>
  </si>
  <si>
    <t>Повременная система оплаты местных телефонных соединений</t>
  </si>
  <si>
    <t>Предоставление абонентской линии, руб.</t>
  </si>
  <si>
    <t>Стоимость 1 минуты местного соединения, руб.</t>
  </si>
  <si>
    <t>Комбинированная система оплаты местных телефонных соединений</t>
  </si>
  <si>
    <t>Количество минут базового объема</t>
  </si>
  <si>
    <t>Плата за базовый объем, руб.</t>
  </si>
  <si>
    <t>Стоимость минуты сверх базового объема</t>
  </si>
  <si>
    <t>Абонентская система оплаты местных телефонных соединений</t>
  </si>
  <si>
    <t>без ограничений</t>
  </si>
  <si>
    <t>Общий платеж, включая плату за линию, руб.</t>
  </si>
  <si>
    <t>ЦИФРОВОЕ КАБЕЛЬНОЕ ТЕЛЕВИДЕНИЕ</t>
  </si>
  <si>
    <t>Количество каналов включенных в абонплату</t>
  </si>
  <si>
    <t xml:space="preserve">За подключение к кабельной сети, руб </t>
  </si>
  <si>
    <r>
      <t xml:space="preserve">Стоимость ТВ приставки </t>
    </r>
    <r>
      <rPr>
        <vertAlign val="superscript"/>
        <sz val="10"/>
        <rFont val="Arial"/>
        <family val="2"/>
      </rPr>
      <t>2</t>
    </r>
  </si>
  <si>
    <t>2. Для подключения используются ТВ приставки Amino 110 (базовый и стандарт) и Amino 130 (HDTV)</t>
  </si>
  <si>
    <t xml:space="preserve"> Лицензии Федеральной службы по надзору в сфере связи - № 20441, 35891, 35892, 37829, 44624, 44625, 44626, 44640, 46472</t>
  </si>
  <si>
    <t>Ежемесячная абонплата без лимита трафика, руб</t>
  </si>
  <si>
    <t>Ежемесячная абонентская плата за 1 номер без лимита местных соединений</t>
  </si>
  <si>
    <t>до 1024</t>
  </si>
  <si>
    <t>Под  1 Гбайт трафика понимается внешний входящий трафик не из сети Sunlink Telecom</t>
  </si>
  <si>
    <t>ТАРИФНЫЙ ПЛАН "БЕЗЛИМИТНАЯ ОПТИКА"</t>
  </si>
  <si>
    <t>бонус</t>
  </si>
  <si>
    <r>
      <t xml:space="preserve">Ежемесячная абонплата, руб </t>
    </r>
    <r>
      <rPr>
        <vertAlign val="superscript"/>
        <sz val="10"/>
        <rFont val="Arial"/>
        <family val="2"/>
      </rPr>
      <t>3</t>
    </r>
  </si>
  <si>
    <t xml:space="preserve">3. Скидка 50% применяется при подключении второй и последующих ТВ приставок на один лицевой счет абонента </t>
  </si>
  <si>
    <r>
      <t>HDTV</t>
    </r>
    <r>
      <rPr>
        <b/>
        <vertAlign val="superscript"/>
        <sz val="10"/>
        <rFont val="Arial"/>
        <family val="2"/>
      </rPr>
      <t>4</t>
    </r>
  </si>
  <si>
    <t>4. На время тестирования предоставляется бесплатно к пакету "Стандарт"</t>
  </si>
  <si>
    <t>1. Подключение производится по Ethernet и требует от клиента наличие компьютера (ноутбука) с сетевой картой.</t>
  </si>
  <si>
    <t>до 2048</t>
  </si>
  <si>
    <t>VIP+</t>
  </si>
  <si>
    <t>VIP++</t>
  </si>
  <si>
    <t>до 3072</t>
  </si>
  <si>
    <r>
      <t xml:space="preserve">Установка 1 городского номера, руб </t>
    </r>
    <r>
      <rPr>
        <b/>
        <vertAlign val="superscript"/>
        <sz val="10"/>
        <rFont val="Arial Cyr"/>
        <family val="0"/>
      </rPr>
      <t>1</t>
    </r>
  </si>
  <si>
    <t>ТАРИФНЫЙ ПЛАН "ЮБИЛЕЙНЫЙ"</t>
  </si>
  <si>
    <t xml:space="preserve">2. Предлог «до» означает, что скорость доступа в сеть Интернет зависит не только от технических особенностей </t>
  </si>
  <si>
    <t>При тарификации учитывается внешний входящий трафик</t>
  </si>
  <si>
    <t>1. Указана стоимость в бизнес-центрах и зоне присутствия Sunlink Telecom в г. Туле</t>
  </si>
  <si>
    <t>до 3</t>
  </si>
  <si>
    <t>до 6</t>
  </si>
  <si>
    <t>Выбор "золотого" и "серебрянного" номера, руб</t>
  </si>
  <si>
    <t>цена договорная</t>
  </si>
  <si>
    <t>более 6</t>
  </si>
  <si>
    <t xml:space="preserve"> Лицензии Федеральной службы по надзору в сфере связи - № 20441, 35891, 35892, 37829, 44624, 44625, 44626, 44640, 38148, 38149, 39007, 39151</t>
  </si>
  <si>
    <t>Ежемесячная абонентская плата за одну точку - 1 Мб/с</t>
  </si>
  <si>
    <r>
      <t>Лимит внешнего трафика включенного в абонплату,Gb</t>
    </r>
    <r>
      <rPr>
        <b/>
        <vertAlign val="superscript"/>
        <sz val="10"/>
        <rFont val="Arial Cyr"/>
        <family val="0"/>
      </rPr>
      <t>3</t>
    </r>
  </si>
  <si>
    <t>Скорость\ кол-во точек в г. Туле</t>
  </si>
  <si>
    <t>ПЕРЕДАЧА ДАННЫХ по г. Туле</t>
  </si>
  <si>
    <t>2. Указана стоимость в бизнес-центрах и зоне присутствия Sunlink Telecom в г. Туле</t>
  </si>
  <si>
    <r>
      <t>Лимит внешнего трафика включенного в абонплату,Gb</t>
    </r>
    <r>
      <rPr>
        <b/>
        <vertAlign val="superscript"/>
        <sz val="10"/>
        <rFont val="Arial Cyr"/>
        <family val="0"/>
      </rPr>
      <t>2</t>
    </r>
  </si>
  <si>
    <t>2. Внешним трафиком считается любой трафик за пределами сети Sunlink Telecom.</t>
  </si>
  <si>
    <r>
      <t>КАНАЛЫ СВЯЗИ по г. Туле</t>
    </r>
    <r>
      <rPr>
        <b/>
        <vertAlign val="superscript"/>
        <sz val="10"/>
        <rFont val="Arial Cyr"/>
        <family val="0"/>
      </rPr>
      <t>5</t>
    </r>
  </si>
  <si>
    <t xml:space="preserve">Ежемесячная абонентская плата за один канал </t>
  </si>
  <si>
    <t>до 2 каналов</t>
  </si>
  <si>
    <t>от 3 каналов</t>
  </si>
  <si>
    <t>Организация канала Е1, интерфейс G.703</t>
  </si>
  <si>
    <t>10 000 - 30 000</t>
  </si>
  <si>
    <t>5. Цены по Тульской области - договорные.</t>
  </si>
  <si>
    <t>*При отстутствии у абонента в расчетном месяце входящего трафика, взимается фиксированная а/п 100 р.</t>
  </si>
  <si>
    <t>до 5120</t>
  </si>
  <si>
    <t>до 8192</t>
  </si>
  <si>
    <t>до 10240</t>
  </si>
  <si>
    <t>микро</t>
  </si>
  <si>
    <t>ТАРИФНЫЙ ПЛАН " БЕЗЛИМИТНЫЙ"</t>
  </si>
  <si>
    <t>нано</t>
  </si>
  <si>
    <t>Ежемесячная абонплата без лимита трафика, руб*</t>
  </si>
  <si>
    <t>Ежемесячная абонплата с лимитом трафика, руб*</t>
  </si>
  <si>
    <t>Ежемесячная абонплата с лимитом трафика, руб в Туле</t>
  </si>
  <si>
    <t>Стоимость трафика сверх лимита, за 1 Мб в руб в Туле</t>
  </si>
  <si>
    <t>Ежемесячная абонплата с лимитом трафика, руб в области</t>
  </si>
  <si>
    <t>Стоимость трафика сверх лимита, за 1 Мб в руб в области</t>
  </si>
  <si>
    <t>ТЕЛЕФОН с 1 февраля 2011г.</t>
  </si>
  <si>
    <t>ТАРИФНЫЙ ПЛАН "ТВОЙ ДОМ"</t>
  </si>
  <si>
    <t>1 уровень</t>
  </si>
  <si>
    <t>2 уровень</t>
  </si>
  <si>
    <t>3 уровень</t>
  </si>
  <si>
    <t>Скорость доступа в Интернет, Мбит/с</t>
  </si>
  <si>
    <t>ТЕЛЕФОН с 01.02.2011г.</t>
  </si>
  <si>
    <r>
      <t xml:space="preserve">За подключение к кабельной сети, руб </t>
    </r>
    <r>
      <rPr>
        <vertAlign val="superscript"/>
        <sz val="10"/>
        <rFont val="Arial"/>
        <family val="2"/>
      </rPr>
      <t>1</t>
    </r>
  </si>
  <si>
    <t>6. Для подключения используются ТВ приставки Amino 110 (базовый и стандарт) и Amino 130 (HDTV)</t>
  </si>
  <si>
    <r>
      <t xml:space="preserve">Стоимость ТВ приставки </t>
    </r>
    <r>
      <rPr>
        <vertAlign val="superscript"/>
        <sz val="10"/>
        <rFont val="Arial"/>
        <family val="2"/>
      </rPr>
      <t>6</t>
    </r>
  </si>
  <si>
    <t xml:space="preserve">Ежемесячная абонплата, руб </t>
  </si>
  <si>
    <t>Уважаемые жильцы!</t>
  </si>
  <si>
    <t xml:space="preserve">Компания SunLink Telecom предлагает бесплатное подключение к сети Интернет, </t>
  </si>
  <si>
    <t xml:space="preserve">   а также, установку телефонных номеров, подключение цифрового телевидения</t>
  </si>
  <si>
    <t xml:space="preserve">на выгодных условиях. </t>
  </si>
  <si>
    <t>Ждем Вас по адресу: пр. Ленина, д. 77, оф. 703</t>
  </si>
  <si>
    <t>Телефон для справок: 700-777</t>
  </si>
  <si>
    <t>Единовременные платежи:</t>
  </si>
  <si>
    <t>Условия подключения услуг по отдельности и в пакетах</t>
  </si>
  <si>
    <r>
      <t>Интернет</t>
    </r>
    <r>
      <rPr>
        <vertAlign val="superscript"/>
        <sz val="11"/>
        <color indexed="8"/>
        <rFont val="Calibri"/>
        <family val="0"/>
      </rPr>
      <t>1</t>
    </r>
  </si>
  <si>
    <r>
      <t xml:space="preserve">Пакет </t>
    </r>
    <r>
      <rPr>
        <b/>
        <sz val="11"/>
        <color indexed="8"/>
        <rFont val="Calibri"/>
        <family val="2"/>
      </rPr>
      <t>tripple</t>
    </r>
    <r>
      <rPr>
        <sz val="10"/>
        <rFont val="Arial Cyr"/>
        <family val="2"/>
      </rPr>
      <t xml:space="preserve"> (Тел+Инт+TV)</t>
    </r>
  </si>
  <si>
    <r>
      <t xml:space="preserve">Пакет </t>
    </r>
    <r>
      <rPr>
        <b/>
        <sz val="11"/>
        <color indexed="8"/>
        <rFont val="Calibri"/>
        <family val="2"/>
      </rPr>
      <t>double 1</t>
    </r>
    <r>
      <rPr>
        <sz val="10"/>
        <rFont val="Arial Cyr"/>
        <family val="2"/>
      </rPr>
      <t xml:space="preserve"> (Тел+Инт)</t>
    </r>
  </si>
  <si>
    <r>
      <t xml:space="preserve">Пакет </t>
    </r>
    <r>
      <rPr>
        <b/>
        <sz val="11"/>
        <color indexed="8"/>
        <rFont val="Calibri"/>
        <family val="2"/>
      </rPr>
      <t xml:space="preserve">double 2 </t>
    </r>
    <r>
      <rPr>
        <sz val="10"/>
        <rFont val="Arial Cyr"/>
        <family val="2"/>
      </rPr>
      <t>(Тел+TV)</t>
    </r>
  </si>
  <si>
    <r>
      <t xml:space="preserve">Пакет </t>
    </r>
    <r>
      <rPr>
        <b/>
        <sz val="11"/>
        <color indexed="8"/>
        <rFont val="Calibri"/>
        <family val="2"/>
      </rPr>
      <t>double 3</t>
    </r>
    <r>
      <rPr>
        <sz val="10"/>
        <rFont val="Arial Cyr"/>
        <family val="2"/>
      </rPr>
      <t xml:space="preserve"> (Инт+TV)</t>
    </r>
  </si>
  <si>
    <t>телефон</t>
  </si>
  <si>
    <t>TV</t>
  </si>
  <si>
    <t xml:space="preserve">TV приставка SD  Amino 110 </t>
  </si>
  <si>
    <t>TV приставка HD  Amino 130</t>
  </si>
  <si>
    <t>Итого с TV приставкой SD</t>
  </si>
  <si>
    <t>(скидка 1400)</t>
  </si>
  <si>
    <t>(скидка 1000)</t>
  </si>
  <si>
    <t>(скидка 900)</t>
  </si>
  <si>
    <t xml:space="preserve"> (скидка 900)</t>
  </si>
  <si>
    <t>Итого с TV приставкой HD</t>
  </si>
  <si>
    <t>Условия подключения услуг по отдельности и в пакетах при аренде TV приставки</t>
  </si>
  <si>
    <r>
      <t xml:space="preserve">Пакет </t>
    </r>
    <r>
      <rPr>
        <b/>
        <sz val="11"/>
        <color indexed="8"/>
        <rFont val="Calibri"/>
        <family val="2"/>
      </rPr>
      <t xml:space="preserve">tripple </t>
    </r>
    <r>
      <rPr>
        <sz val="10"/>
        <rFont val="Arial Cyr"/>
        <family val="2"/>
      </rPr>
      <t>(Тел+Инт+TV)</t>
    </r>
  </si>
  <si>
    <r>
      <t xml:space="preserve">Пакет </t>
    </r>
    <r>
      <rPr>
        <b/>
        <sz val="11"/>
        <color indexed="8"/>
        <rFont val="Calibri"/>
        <family val="2"/>
      </rPr>
      <t>double 2</t>
    </r>
    <r>
      <rPr>
        <sz val="10"/>
        <rFont val="Arial Cyr"/>
        <family val="2"/>
      </rPr>
      <t xml:space="preserve"> (Тел+TV)</t>
    </r>
  </si>
  <si>
    <t>2500 (скидка 1000)</t>
  </si>
  <si>
    <t>3000 (скидка 500)</t>
  </si>
  <si>
    <t>Итого:</t>
  </si>
  <si>
    <t>1. Подключение производится по Fast Ethernet, на скорости 100Мб/с и требует от клиента наличие компьютера (ноутбука) с сетевой картой.</t>
  </si>
  <si>
    <t>Ежемесячные платежи:</t>
  </si>
  <si>
    <t>Количество трафика включенного в абонплату,Gb</t>
  </si>
  <si>
    <t>продви-нутый</t>
  </si>
  <si>
    <t>Ежемесячная абонплата, руб*</t>
  </si>
  <si>
    <t>ТЕЛЕФОН</t>
  </si>
  <si>
    <t>Тарифные планы</t>
  </si>
  <si>
    <r>
      <t xml:space="preserve">Ежемесячная абонплата, руб </t>
    </r>
    <r>
      <rPr>
        <vertAlign val="superscript"/>
        <sz val="11"/>
        <color indexed="8"/>
        <rFont val="Calibri"/>
        <family val="0"/>
      </rPr>
      <t>2</t>
    </r>
  </si>
  <si>
    <t xml:space="preserve">2. Скидка 50% применяется при подключении второй и последующих TV приставок на один лицевой счет абонента. </t>
  </si>
  <si>
    <t>Ежемесячная аренда TV приставки SD, руб</t>
  </si>
  <si>
    <t>Ежемесячная аренда TV приставки НD, руб</t>
  </si>
  <si>
    <t xml:space="preserve">*** Скорость доступа к сети Интернет в период с 23:00 до 7:00 увеличивается до 10Мб/с </t>
  </si>
  <si>
    <t>5***</t>
  </si>
  <si>
    <t>люби-тель</t>
  </si>
  <si>
    <t xml:space="preserve">1. Предлог «до» означает, что скорость доступа в сеть Интернет зависит не только от технических особенностей. </t>
  </si>
  <si>
    <t>2. Указана стоимость в бизнес-центрах и зоне присутствия Sunlink Telecom в г. Туле.</t>
  </si>
  <si>
    <t>Тариф используется в многоквартирных домах в зоне присутствия Sunlink Telecom в г. Туле</t>
  </si>
  <si>
    <t xml:space="preserve">Тариф используется для клиентов, не попадающих в категорию проживающих в многоквартирных домах в зоне  </t>
  </si>
  <si>
    <t>присутствия Sunlink Telecom в г. Туле, а проживающих в частных домах г. Тулы и ближайшего пригорода или</t>
  </si>
  <si>
    <t xml:space="preserve">многоквартирных домах вне зоны присутствия Sunlink Telecom в г. Туле. </t>
  </si>
  <si>
    <t>Тел / факс   +7 (4872) 700-797</t>
  </si>
  <si>
    <t>Адрес: г. Тула, Калужское шоссе,  1</t>
  </si>
  <si>
    <t>телефон / факс   +7 (4872) 700-797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</si>
</sst>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9"/>
      <name val="Tahoma"/>
      <family val="2"/>
    </font>
    <font>
      <b/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vertAlign val="superscript"/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vertAlign val="superscript"/>
      <sz val="10"/>
      <name val="Arial Cyr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vertAlign val="superscript"/>
      <sz val="11"/>
      <color indexed="8"/>
      <name val="Calibri"/>
      <family val="0"/>
    </font>
    <font>
      <sz val="10"/>
      <name val="Calibri"/>
      <family val="0"/>
    </font>
    <font>
      <b/>
      <sz val="9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59"/>
      </bottom>
    </border>
    <border>
      <left>
        <color indexed="63"/>
      </left>
      <right>
        <color indexed="63"/>
      </right>
      <top style="thin"/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17" borderId="0" applyNumberFormat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18" borderId="0" xfId="0" applyFont="1" applyFill="1" applyAlignment="1">
      <alignment/>
    </xf>
    <xf numFmtId="0" fontId="5" fillId="18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1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54" applyFont="1" applyAlignment="1">
      <alignment horizontal="left"/>
      <protection/>
    </xf>
    <xf numFmtId="0" fontId="5" fillId="18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18" borderId="11" xfId="0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42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/>
      <protection/>
    </xf>
    <xf numFmtId="0" fontId="12" fillId="18" borderId="0" xfId="0" applyFont="1" applyFill="1" applyAlignment="1">
      <alignment/>
    </xf>
    <xf numFmtId="0" fontId="14" fillId="18" borderId="12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12" fillId="18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2" fillId="18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2" fillId="18" borderId="13" xfId="0" applyFont="1" applyFill="1" applyBorder="1" applyAlignment="1">
      <alignment/>
    </xf>
    <xf numFmtId="3" fontId="1" fillId="18" borderId="13" xfId="0" applyNumberFormat="1" applyFont="1" applyFill="1" applyBorder="1" applyAlignment="1">
      <alignment horizontal="center"/>
    </xf>
    <xf numFmtId="3" fontId="1" fillId="18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2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12" fillId="18" borderId="16" xfId="0" applyFont="1" applyFill="1" applyBorder="1" applyAlignment="1">
      <alignment/>
    </xf>
    <xf numFmtId="3" fontId="1" fillId="18" borderId="17" xfId="0" applyNumberFormat="1" applyFont="1" applyFill="1" applyBorder="1" applyAlignment="1">
      <alignment horizontal="center"/>
    </xf>
    <xf numFmtId="0" fontId="12" fillId="18" borderId="10" xfId="0" applyFont="1" applyFill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0" fillId="0" borderId="10" xfId="0" applyBorder="1" applyAlignment="1">
      <alignment horizontal="left" wrapText="1" indent="1"/>
    </xf>
    <xf numFmtId="0" fontId="5" fillId="0" borderId="10" xfId="0" applyFont="1" applyBorder="1" applyAlignment="1">
      <alignment horizontal="left" indent="1"/>
    </xf>
    <xf numFmtId="0" fontId="3" fillId="0" borderId="0" xfId="42" applyNumberFormat="1" applyFont="1" applyFill="1" applyBorder="1" applyAlignment="1" applyProtection="1">
      <alignment/>
      <protection/>
    </xf>
    <xf numFmtId="0" fontId="12" fillId="18" borderId="18" xfId="0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" fillId="18" borderId="18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2" fontId="0" fillId="0" borderId="18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left" wrapText="1" inden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/>
    </xf>
    <xf numFmtId="0" fontId="0" fillId="9" borderId="0" xfId="0" applyFill="1" applyAlignment="1">
      <alignment/>
    </xf>
    <xf numFmtId="0" fontId="5" fillId="19" borderId="10" xfId="0" applyFont="1" applyFill="1" applyBorder="1" applyAlignment="1">
      <alignment horizontal="center"/>
    </xf>
    <xf numFmtId="0" fontId="0" fillId="20" borderId="13" xfId="0" applyFill="1" applyBorder="1" applyAlignment="1">
      <alignment/>
    </xf>
    <xf numFmtId="3" fontId="0" fillId="20" borderId="18" xfId="0" applyNumberFormat="1" applyFill="1" applyBorder="1" applyAlignment="1">
      <alignment/>
    </xf>
    <xf numFmtId="0" fontId="0" fillId="20" borderId="18" xfId="0" applyFill="1" applyBorder="1" applyAlignment="1">
      <alignment/>
    </xf>
    <xf numFmtId="2" fontId="0" fillId="20" borderId="18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20" borderId="10" xfId="0" applyFont="1" applyFill="1" applyBorder="1" applyAlignment="1">
      <alignment/>
    </xf>
    <xf numFmtId="3" fontId="0" fillId="20" borderId="10" xfId="0" applyNumberFormat="1" applyFill="1" applyBorder="1" applyAlignment="1">
      <alignment/>
    </xf>
    <xf numFmtId="0" fontId="12" fillId="18" borderId="18" xfId="0" applyFont="1" applyFill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42" applyNumberFormat="1" applyFont="1" applyFill="1" applyBorder="1" applyAlignment="1" applyProtection="1">
      <alignment/>
      <protection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9" xfId="0" applyBorder="1" applyAlignment="1">
      <alignment horizontal="left" vertical="justify"/>
    </xf>
    <xf numFmtId="0" fontId="0" fillId="0" borderId="19" xfId="0" applyBorder="1" applyAlignment="1">
      <alignment horizontal="right" vertical="justify"/>
    </xf>
    <xf numFmtId="0" fontId="0" fillId="0" borderId="20" xfId="0" applyBorder="1" applyAlignment="1">
      <alignment horizontal="left" vertical="justify"/>
    </xf>
    <xf numFmtId="0" fontId="0" fillId="0" borderId="20" xfId="0" applyBorder="1" applyAlignment="1">
      <alignment horizontal="right" vertical="justify"/>
    </xf>
    <xf numFmtId="0" fontId="27" fillId="0" borderId="20" xfId="0" applyFont="1" applyBorder="1" applyAlignment="1">
      <alignment horizontal="left" vertical="justify"/>
    </xf>
    <xf numFmtId="0" fontId="27" fillId="0" borderId="20" xfId="0" applyFont="1" applyBorder="1" applyAlignment="1">
      <alignment horizontal="right" vertical="justify"/>
    </xf>
    <xf numFmtId="0" fontId="0" fillId="0" borderId="19" xfId="0" applyBorder="1" applyAlignment="1">
      <alignment vertical="justify"/>
    </xf>
    <xf numFmtId="0" fontId="27" fillId="0" borderId="21" xfId="0" applyFont="1" applyBorder="1" applyAlignment="1">
      <alignment horizontal="left" vertical="justify"/>
    </xf>
    <xf numFmtId="0" fontId="27" fillId="0" borderId="21" xfId="0" applyFont="1" applyFill="1" applyBorder="1" applyAlignment="1">
      <alignment horizontal="right" vertical="justify"/>
    </xf>
    <xf numFmtId="0" fontId="0" fillId="0" borderId="21" xfId="0" applyBorder="1" applyAlignment="1">
      <alignment vertical="justify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7" fillId="0" borderId="21" xfId="0" applyFont="1" applyBorder="1" applyAlignment="1">
      <alignment horizontal="left"/>
    </xf>
    <xf numFmtId="0" fontId="27" fillId="0" borderId="21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19" fillId="0" borderId="0" xfId="0" applyFont="1" applyAlignment="1">
      <alignment/>
    </xf>
    <xf numFmtId="0" fontId="38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44" fillId="18" borderId="18" xfId="0" applyFont="1" applyFill="1" applyBorder="1" applyAlignment="1">
      <alignment horizontal="center" vertical="top" wrapText="1"/>
    </xf>
    <xf numFmtId="0" fontId="45" fillId="18" borderId="18" xfId="0" applyFont="1" applyFill="1" applyBorder="1" applyAlignment="1">
      <alignment horizontal="center" vertical="top" wrapText="1"/>
    </xf>
    <xf numFmtId="0" fontId="42" fillId="18" borderId="18" xfId="0" applyFont="1" applyFill="1" applyBorder="1" applyAlignment="1">
      <alignment/>
    </xf>
    <xf numFmtId="0" fontId="44" fillId="9" borderId="18" xfId="0" applyFont="1" applyFill="1" applyBorder="1" applyAlignment="1">
      <alignment/>
    </xf>
    <xf numFmtId="0" fontId="19" fillId="0" borderId="18" xfId="0" applyFont="1" applyBorder="1" applyAlignment="1">
      <alignment/>
    </xf>
    <xf numFmtId="3" fontId="40" fillId="0" borderId="18" xfId="0" applyNumberFormat="1" applyFont="1" applyBorder="1" applyAlignment="1">
      <alignment/>
    </xf>
    <xf numFmtId="0" fontId="40" fillId="0" borderId="18" xfId="0" applyFont="1" applyBorder="1" applyAlignment="1">
      <alignment/>
    </xf>
    <xf numFmtId="0" fontId="19" fillId="0" borderId="22" xfId="0" applyFont="1" applyBorder="1" applyAlignment="1">
      <alignment/>
    </xf>
    <xf numFmtId="2" fontId="40" fillId="0" borderId="18" xfId="0" applyNumberFormat="1" applyFont="1" applyBorder="1" applyAlignment="1">
      <alignment/>
    </xf>
    <xf numFmtId="0" fontId="46" fillId="0" borderId="0" xfId="0" applyFont="1" applyAlignment="1">
      <alignment/>
    </xf>
    <xf numFmtId="0" fontId="19" fillId="0" borderId="0" xfId="0" applyFont="1" applyBorder="1" applyAlignment="1">
      <alignment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0" xfId="0" applyFont="1" applyFill="1" applyBorder="1" applyAlignment="1">
      <alignment horizontal="left"/>
    </xf>
    <xf numFmtId="0" fontId="42" fillId="0" borderId="23" xfId="0" applyFont="1" applyFill="1" applyBorder="1" applyAlignment="1">
      <alignment horizontal="center"/>
    </xf>
    <xf numFmtId="0" fontId="43" fillId="0" borderId="0" xfId="0" applyFont="1" applyFill="1" applyAlignment="1">
      <alignment horizontal="left"/>
    </xf>
    <xf numFmtId="0" fontId="42" fillId="9" borderId="24" xfId="0" applyFont="1" applyFill="1" applyBorder="1" applyAlignment="1">
      <alignment/>
    </xf>
    <xf numFmtId="3" fontId="40" fillId="9" borderId="24" xfId="0" applyNumberFormat="1" applyFont="1" applyFill="1" applyBorder="1" applyAlignment="1">
      <alignment horizontal="center"/>
    </xf>
    <xf numFmtId="3" fontId="40" fillId="18" borderId="25" xfId="0" applyNumberFormat="1" applyFont="1" applyFill="1" applyBorder="1" applyAlignment="1">
      <alignment horizontal="center"/>
    </xf>
    <xf numFmtId="0" fontId="42" fillId="18" borderId="18" xfId="0" applyFont="1" applyFill="1" applyBorder="1" applyAlignment="1">
      <alignment horizontal="center"/>
    </xf>
    <xf numFmtId="0" fontId="42" fillId="18" borderId="12" xfId="0" applyFont="1" applyFill="1" applyBorder="1" applyAlignment="1">
      <alignment/>
    </xf>
    <xf numFmtId="0" fontId="19" fillId="18" borderId="26" xfId="0" applyFont="1" applyFill="1" applyBorder="1" applyAlignment="1">
      <alignment/>
    </xf>
    <xf numFmtId="0" fontId="19" fillId="18" borderId="18" xfId="0" applyFont="1" applyFill="1" applyBorder="1" applyAlignment="1">
      <alignment/>
    </xf>
    <xf numFmtId="0" fontId="9" fillId="0" borderId="0" xfId="0" applyFont="1" applyAlignment="1">
      <alignment/>
    </xf>
    <xf numFmtId="0" fontId="46" fillId="0" borderId="0" xfId="0" applyFont="1" applyAlignment="1">
      <alignment/>
    </xf>
    <xf numFmtId="0" fontId="9" fillId="0" borderId="0" xfId="0" applyFont="1" applyAlignment="1">
      <alignment horizontal="left"/>
    </xf>
    <xf numFmtId="0" fontId="42" fillId="18" borderId="24" xfId="0" applyFont="1" applyFill="1" applyBorder="1" applyAlignment="1">
      <alignment/>
    </xf>
    <xf numFmtId="3" fontId="40" fillId="18" borderId="18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0" fillId="0" borderId="0" xfId="0" applyFont="1" applyBorder="1" applyAlignment="1">
      <alignment horizontal="left"/>
    </xf>
    <xf numFmtId="3" fontId="40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3" fontId="12" fillId="0" borderId="18" xfId="0" applyNumberFormat="1" applyFont="1" applyBorder="1" applyAlignment="1">
      <alignment/>
    </xf>
    <xf numFmtId="0" fontId="42" fillId="18" borderId="18" xfId="0" applyFont="1" applyFill="1" applyBorder="1" applyAlignment="1">
      <alignment horizontal="right"/>
    </xf>
    <xf numFmtId="3" fontId="42" fillId="0" borderId="18" xfId="0" applyNumberFormat="1" applyFont="1" applyBorder="1" applyAlignment="1">
      <alignment/>
    </xf>
    <xf numFmtId="0" fontId="48" fillId="0" borderId="18" xfId="0" applyFont="1" applyBorder="1" applyAlignment="1">
      <alignment/>
    </xf>
    <xf numFmtId="3" fontId="0" fillId="0" borderId="2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3" fontId="0" fillId="20" borderId="13" xfId="0" applyNumberFormat="1" applyFill="1" applyBorder="1" applyAlignment="1">
      <alignment horizontal="center"/>
    </xf>
    <xf numFmtId="3" fontId="0" fillId="20" borderId="28" xfId="0" applyNumberFormat="1" applyFill="1" applyBorder="1" applyAlignment="1">
      <alignment horizontal="center"/>
    </xf>
    <xf numFmtId="3" fontId="0" fillId="20" borderId="14" xfId="0" applyNumberForma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28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5" fillId="18" borderId="18" xfId="0" applyFont="1" applyFill="1" applyBorder="1" applyAlignment="1">
      <alignment horizontal="center"/>
    </xf>
    <xf numFmtId="3" fontId="0" fillId="0" borderId="18" xfId="0" applyNumberFormat="1" applyBorder="1" applyAlignment="1">
      <alignment horizontal="right" wrapText="1"/>
    </xf>
    <xf numFmtId="3" fontId="0" fillId="0" borderId="22" xfId="0" applyNumberFormat="1" applyBorder="1" applyAlignment="1">
      <alignment horizontal="right" wrapText="1"/>
    </xf>
    <xf numFmtId="3" fontId="0" fillId="0" borderId="29" xfId="0" applyNumberFormat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center"/>
    </xf>
    <xf numFmtId="0" fontId="3" fillId="0" borderId="0" xfId="4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2" fillId="18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2" fillId="18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2" fillId="9" borderId="18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40" fillId="0" borderId="22" xfId="0" applyFont="1" applyBorder="1" applyAlignment="1">
      <alignment horizontal="left"/>
    </xf>
    <xf numFmtId="0" fontId="40" fillId="0" borderId="30" xfId="0" applyFont="1" applyBorder="1" applyAlignment="1">
      <alignment horizontal="left"/>
    </xf>
    <xf numFmtId="3" fontId="40" fillId="0" borderId="18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40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8" xfId="0" applyFont="1" applyBorder="1" applyAlignment="1">
      <alignment horizontal="center" vertical="center"/>
    </xf>
    <xf numFmtId="0" fontId="19" fillId="0" borderId="32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27" fillId="0" borderId="18" xfId="0" applyFont="1" applyBorder="1" applyAlignment="1">
      <alignment horizontal="center"/>
    </xf>
    <xf numFmtId="0" fontId="40" fillId="0" borderId="34" xfId="0" applyFont="1" applyBorder="1" applyAlignment="1">
      <alignment horizontal="left"/>
    </xf>
    <xf numFmtId="0" fontId="40" fillId="0" borderId="35" xfId="0" applyFont="1" applyBorder="1" applyAlignment="1">
      <alignment horizontal="left"/>
    </xf>
    <xf numFmtId="4" fontId="40" fillId="0" borderId="18" xfId="0" applyNumberFormat="1" applyFont="1" applyFill="1" applyBorder="1" applyAlignment="1">
      <alignment horizontal="center"/>
    </xf>
    <xf numFmtId="0" fontId="43" fillId="18" borderId="22" xfId="0" applyFont="1" applyFill="1" applyBorder="1" applyAlignment="1">
      <alignment horizontal="left"/>
    </xf>
    <xf numFmtId="0" fontId="43" fillId="18" borderId="29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43" fillId="18" borderId="30" xfId="0" applyFont="1" applyFill="1" applyBorder="1" applyAlignment="1">
      <alignment horizontal="left"/>
    </xf>
    <xf numFmtId="0" fontId="27" fillId="9" borderId="18" xfId="0" applyFont="1" applyFill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43" fillId="9" borderId="0" xfId="0" applyFont="1" applyFill="1" applyBorder="1" applyAlignment="1">
      <alignment horizontal="center" vertical="center"/>
    </xf>
    <xf numFmtId="0" fontId="43" fillId="9" borderId="23" xfId="0" applyFont="1" applyFill="1" applyBorder="1" applyAlignment="1">
      <alignment horizontal="center" vertical="center"/>
    </xf>
    <xf numFmtId="0" fontId="11" fillId="0" borderId="0" xfId="42" applyNumberFormat="1" applyFont="1" applyFill="1" applyBorder="1" applyAlignment="1" applyProtection="1">
      <alignment horizontal="center"/>
      <protection/>
    </xf>
    <xf numFmtId="0" fontId="43" fillId="9" borderId="37" xfId="0" applyFont="1" applyFill="1" applyBorder="1" applyAlignment="1">
      <alignment horizontal="center" vertical="center"/>
    </xf>
    <xf numFmtId="0" fontId="43" fillId="9" borderId="38" xfId="0" applyFont="1" applyFill="1" applyBorder="1" applyAlignment="1">
      <alignment horizontal="center" vertical="center"/>
    </xf>
    <xf numFmtId="0" fontId="43" fillId="9" borderId="39" xfId="0" applyFont="1" applyFill="1" applyBorder="1" applyAlignment="1">
      <alignment horizontal="center" vertical="center"/>
    </xf>
    <xf numFmtId="0" fontId="43" fillId="9" borderId="40" xfId="0" applyFont="1" applyFill="1" applyBorder="1" applyAlignment="1">
      <alignment horizontal="center" vertical="center"/>
    </xf>
    <xf numFmtId="0" fontId="43" fillId="9" borderId="23" xfId="0" applyFont="1" applyFill="1" applyBorder="1" applyAlignment="1">
      <alignment horizontal="center" vertical="center"/>
    </xf>
    <xf numFmtId="0" fontId="43" fillId="9" borderId="41" xfId="0" applyFont="1" applyFill="1" applyBorder="1" applyAlignment="1">
      <alignment horizontal="center" vertical="center"/>
    </xf>
    <xf numFmtId="0" fontId="27" fillId="9" borderId="38" xfId="0" applyFont="1" applyFill="1" applyBorder="1" applyAlignment="1">
      <alignment horizontal="center" vertical="center"/>
    </xf>
    <xf numFmtId="0" fontId="27" fillId="9" borderId="39" xfId="0" applyFont="1" applyFill="1" applyBorder="1" applyAlignment="1">
      <alignment horizontal="center" vertical="center"/>
    </xf>
    <xf numFmtId="0" fontId="27" fillId="9" borderId="23" xfId="0" applyFont="1" applyFill="1" applyBorder="1" applyAlignment="1">
      <alignment horizontal="center" vertical="center"/>
    </xf>
    <xf numFmtId="0" fontId="27" fillId="9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9" borderId="42" xfId="0" applyFill="1" applyBorder="1" applyAlignment="1">
      <alignment horizontal="center" vertical="justify"/>
    </xf>
    <xf numFmtId="0" fontId="0" fillId="9" borderId="50" xfId="0" applyFill="1" applyBorder="1" applyAlignment="1">
      <alignment horizontal="center" vertical="justify"/>
    </xf>
    <xf numFmtId="0" fontId="0" fillId="9" borderId="51" xfId="0" applyFill="1" applyBorder="1" applyAlignment="1">
      <alignment horizontal="center" vertical="justify"/>
    </xf>
    <xf numFmtId="0" fontId="27" fillId="9" borderId="50" xfId="0" applyFont="1" applyFill="1" applyBorder="1" applyAlignment="1">
      <alignment horizontal="center"/>
    </xf>
    <xf numFmtId="0" fontId="27" fillId="9" borderId="52" xfId="0" applyFont="1" applyFill="1" applyBorder="1" applyAlignment="1">
      <alignment horizontal="center"/>
    </xf>
    <xf numFmtId="0" fontId="27" fillId="9" borderId="51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7" fillId="9" borderId="42" xfId="0" applyFont="1" applyFill="1" applyBorder="1" applyAlignment="1">
      <alignment horizontal="center" vertical="justify"/>
    </xf>
    <xf numFmtId="0" fontId="13" fillId="0" borderId="0" xfId="0" applyFont="1" applyAlignment="1">
      <alignment horizontal="center"/>
    </xf>
    <xf numFmtId="0" fontId="13" fillId="0" borderId="0" xfId="42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арифные планы компании UNC (с 1 февраля 2006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3943350</xdr:colOff>
      <xdr:row>5</xdr:row>
      <xdr:rowOff>76200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3943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3933825</xdr:colOff>
      <xdr:row>5</xdr:row>
      <xdr:rowOff>76200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4019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3943350</xdr:colOff>
      <xdr:row>5</xdr:row>
      <xdr:rowOff>76200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3943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3943350</xdr:colOff>
      <xdr:row>5</xdr:row>
      <xdr:rowOff>76200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4029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3943350</xdr:colOff>
      <xdr:row>5</xdr:row>
      <xdr:rowOff>76200</xdr:rowOff>
    </xdr:to>
    <xdr:pic>
      <xdr:nvPicPr>
        <xdr:cNvPr id="1" name="Изображения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40290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4810125</xdr:colOff>
      <xdr:row>0</xdr:row>
      <xdr:rowOff>133350</xdr:rowOff>
    </xdr:from>
    <xdr:to>
      <xdr:col>4</xdr:col>
      <xdr:colOff>857250</xdr:colOff>
      <xdr:row>5</xdr:row>
      <xdr:rowOff>104775</xdr:rowOff>
    </xdr:to>
    <xdr:pic>
      <xdr:nvPicPr>
        <xdr:cNvPr id="2" name="Изображения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33350"/>
          <a:ext cx="2657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3943350</xdr:colOff>
      <xdr:row>5</xdr:row>
      <xdr:rowOff>76200</xdr:rowOff>
    </xdr:to>
    <xdr:pic>
      <xdr:nvPicPr>
        <xdr:cNvPr id="3" name="Изображения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4029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3943350</xdr:colOff>
      <xdr:row>5</xdr:row>
      <xdr:rowOff>76200</xdr:rowOff>
    </xdr:to>
    <xdr:pic>
      <xdr:nvPicPr>
        <xdr:cNvPr id="4" name="Изображения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40290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4810125</xdr:colOff>
      <xdr:row>0</xdr:row>
      <xdr:rowOff>133350</xdr:rowOff>
    </xdr:from>
    <xdr:to>
      <xdr:col>4</xdr:col>
      <xdr:colOff>857250</xdr:colOff>
      <xdr:row>5</xdr:row>
      <xdr:rowOff>104775</xdr:rowOff>
    </xdr:to>
    <xdr:pic>
      <xdr:nvPicPr>
        <xdr:cNvPr id="5" name="Изображения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33350"/>
          <a:ext cx="2657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3943350</xdr:colOff>
      <xdr:row>5</xdr:row>
      <xdr:rowOff>76200</xdr:rowOff>
    </xdr:to>
    <xdr:pic>
      <xdr:nvPicPr>
        <xdr:cNvPr id="6" name="Изображения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4029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3933825</xdr:colOff>
      <xdr:row>5</xdr:row>
      <xdr:rowOff>76200</xdr:rowOff>
    </xdr:to>
    <xdr:pic>
      <xdr:nvPicPr>
        <xdr:cNvPr id="1" name="Изображения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4019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3933825</xdr:colOff>
      <xdr:row>5</xdr:row>
      <xdr:rowOff>76200</xdr:rowOff>
    </xdr:to>
    <xdr:pic>
      <xdr:nvPicPr>
        <xdr:cNvPr id="1" name="Изображения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4019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895350</xdr:colOff>
      <xdr:row>3</xdr:row>
      <xdr:rowOff>76200</xdr:rowOff>
    </xdr:to>
    <xdr:pic>
      <xdr:nvPicPr>
        <xdr:cNvPr id="1" name="Изображения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000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904875</xdr:colOff>
      <xdr:row>39</xdr:row>
      <xdr:rowOff>0</xdr:rowOff>
    </xdr:to>
    <xdr:pic>
      <xdr:nvPicPr>
        <xdr:cNvPr id="2" name="Изображения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181850"/>
          <a:ext cx="3000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38</xdr:row>
      <xdr:rowOff>19050</xdr:rowOff>
    </xdr:from>
    <xdr:to>
      <xdr:col>1</xdr:col>
      <xdr:colOff>609600</xdr:colOff>
      <xdr:row>41</xdr:row>
      <xdr:rowOff>9525</xdr:rowOff>
    </xdr:to>
    <xdr:pic>
      <xdr:nvPicPr>
        <xdr:cNvPr id="3" name="Изображения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029450"/>
          <a:ext cx="2466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link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link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link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link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link.ru/" TargetMode="External" /><Relationship Id="rId2" Type="http://schemas.openxmlformats.org/officeDocument/2006/relationships/hyperlink" Target="http://www.uncnet.ru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link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link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3:O38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0.12890625" style="0" hidden="1" customWidth="1"/>
    <col min="2" max="2" width="58.875" style="0" customWidth="1"/>
    <col min="9" max="12" width="8.125" style="0" customWidth="1"/>
  </cols>
  <sheetData>
    <row r="3" spans="3:12" ht="12.75">
      <c r="C3" s="76"/>
      <c r="D3" s="76"/>
      <c r="E3" s="76"/>
      <c r="F3" s="76"/>
      <c r="G3" s="170" t="s">
        <v>2</v>
      </c>
      <c r="H3" s="170"/>
      <c r="I3" s="170"/>
      <c r="J3" s="170"/>
      <c r="K3" s="170"/>
      <c r="L3" s="170"/>
    </row>
    <row r="4" spans="3:12" ht="12.75">
      <c r="C4" s="76"/>
      <c r="D4" s="76"/>
      <c r="E4" s="76"/>
      <c r="F4" s="76"/>
      <c r="G4" s="170" t="s">
        <v>3</v>
      </c>
      <c r="H4" s="170"/>
      <c r="I4" s="170"/>
      <c r="J4" s="170"/>
      <c r="K4" s="170"/>
      <c r="L4" s="170"/>
    </row>
    <row r="5" spans="3:12" ht="12.75">
      <c r="C5" s="76"/>
      <c r="D5" s="76"/>
      <c r="E5" s="76"/>
      <c r="F5" s="76"/>
      <c r="G5" s="170" t="s">
        <v>4</v>
      </c>
      <c r="H5" s="170"/>
      <c r="I5" s="170"/>
      <c r="J5" s="170"/>
      <c r="K5" s="170"/>
      <c r="L5" s="170"/>
    </row>
    <row r="7" spans="2:13" ht="12.75">
      <c r="B7" s="1" t="s">
        <v>0</v>
      </c>
      <c r="C7" s="2"/>
      <c r="D7" s="52"/>
      <c r="E7" s="52"/>
      <c r="F7" s="52"/>
      <c r="G7" s="52"/>
      <c r="H7" s="74"/>
      <c r="I7" s="52"/>
      <c r="J7" s="52"/>
      <c r="K7" s="52"/>
      <c r="L7" s="52"/>
      <c r="M7" s="75"/>
    </row>
    <row r="8" spans="2:8" ht="12.75">
      <c r="B8" s="1"/>
      <c r="C8" s="2"/>
      <c r="D8" s="1"/>
      <c r="E8" s="1"/>
      <c r="F8" s="1"/>
      <c r="G8" s="1"/>
      <c r="H8" s="2"/>
    </row>
    <row r="9" spans="2:12" ht="15.75">
      <c r="B9" s="172" t="s">
        <v>82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1" ht="12.75">
      <c r="B11" s="3" t="s">
        <v>5</v>
      </c>
    </row>
    <row r="12" spans="2:12" ht="14.25">
      <c r="B12" s="68" t="s">
        <v>93</v>
      </c>
      <c r="C12" s="70">
        <v>0</v>
      </c>
      <c r="D12" s="70">
        <v>0.5</v>
      </c>
      <c r="E12" s="70">
        <v>1</v>
      </c>
      <c r="F12" s="70">
        <v>2</v>
      </c>
      <c r="G12" s="70">
        <v>3</v>
      </c>
      <c r="H12" s="70">
        <v>5</v>
      </c>
      <c r="I12" s="70">
        <v>10</v>
      </c>
      <c r="J12" s="70">
        <v>15</v>
      </c>
      <c r="K12" s="70">
        <v>20</v>
      </c>
      <c r="L12" s="70">
        <v>30</v>
      </c>
    </row>
    <row r="13" spans="2:12" ht="14.25">
      <c r="B13" s="67" t="s">
        <v>12</v>
      </c>
      <c r="C13" s="71">
        <v>1100</v>
      </c>
      <c r="D13" s="71">
        <v>1100</v>
      </c>
      <c r="E13" s="71">
        <v>1100</v>
      </c>
      <c r="F13" s="71">
        <v>1100</v>
      </c>
      <c r="G13" s="71">
        <v>1100</v>
      </c>
      <c r="H13" s="71">
        <v>1100</v>
      </c>
      <c r="I13" s="71">
        <v>1100</v>
      </c>
      <c r="J13" s="71">
        <v>1100</v>
      </c>
      <c r="K13" s="71">
        <v>1100</v>
      </c>
      <c r="L13" s="71">
        <v>1100</v>
      </c>
    </row>
    <row r="14" spans="2:12" ht="12.75">
      <c r="B14" s="69" t="s">
        <v>13</v>
      </c>
      <c r="C14" s="71">
        <v>275</v>
      </c>
      <c r="D14" s="72">
        <v>605</v>
      </c>
      <c r="E14" s="72">
        <v>1100</v>
      </c>
      <c r="F14" s="72">
        <v>1980</v>
      </c>
      <c r="G14" s="72">
        <v>2750</v>
      </c>
      <c r="H14" s="72">
        <v>3740</v>
      </c>
      <c r="I14" s="72">
        <v>6600</v>
      </c>
      <c r="J14" s="72">
        <v>9900</v>
      </c>
      <c r="K14" s="72">
        <v>12100</v>
      </c>
      <c r="L14" s="72">
        <v>16500</v>
      </c>
    </row>
    <row r="15" spans="2:12" ht="12.75">
      <c r="B15" s="69" t="s">
        <v>14</v>
      </c>
      <c r="C15" s="73">
        <v>1.98</v>
      </c>
      <c r="D15" s="73">
        <v>1.76</v>
      </c>
      <c r="E15" s="73">
        <v>1.54</v>
      </c>
      <c r="F15" s="73">
        <v>1.43</v>
      </c>
      <c r="G15" s="73">
        <v>1.1</v>
      </c>
      <c r="H15" s="73">
        <v>1.04</v>
      </c>
      <c r="I15" s="73">
        <v>0.77</v>
      </c>
      <c r="J15" s="73">
        <v>0.66</v>
      </c>
      <c r="K15" s="73">
        <v>0.55</v>
      </c>
      <c r="L15" s="73">
        <v>0.44</v>
      </c>
    </row>
    <row r="16" spans="2:12" ht="12.75">
      <c r="B16" s="89" t="s">
        <v>117</v>
      </c>
      <c r="C16" s="90"/>
      <c r="D16" s="91">
        <v>1100</v>
      </c>
      <c r="E16" s="91">
        <v>2090</v>
      </c>
      <c r="F16" s="91">
        <v>3960</v>
      </c>
      <c r="G16" s="91">
        <v>5500</v>
      </c>
      <c r="H16" s="91">
        <v>7480</v>
      </c>
      <c r="I16" s="91">
        <v>13200</v>
      </c>
      <c r="J16" s="91">
        <v>19800</v>
      </c>
      <c r="K16" s="91">
        <v>24200</v>
      </c>
      <c r="L16" s="91">
        <v>33000</v>
      </c>
    </row>
    <row r="17" spans="2:12" ht="12.75">
      <c r="B17" s="89" t="s">
        <v>118</v>
      </c>
      <c r="C17" s="92"/>
      <c r="D17" s="92">
        <v>2.53</v>
      </c>
      <c r="E17" s="92">
        <v>2.31</v>
      </c>
      <c r="F17" s="92">
        <v>2.2</v>
      </c>
      <c r="G17" s="92">
        <v>1.87</v>
      </c>
      <c r="H17" s="92">
        <v>1.76</v>
      </c>
      <c r="I17" s="92">
        <v>1.54</v>
      </c>
      <c r="J17" s="92">
        <v>1.43</v>
      </c>
      <c r="K17" s="92">
        <v>1.32</v>
      </c>
      <c r="L17" s="92">
        <v>1.21</v>
      </c>
    </row>
    <row r="19" spans="2:11" ht="15.75">
      <c r="B19" s="172" t="s">
        <v>111</v>
      </c>
      <c r="C19" s="172"/>
      <c r="D19" s="172"/>
      <c r="E19" s="172"/>
      <c r="F19" s="172"/>
      <c r="G19" s="172"/>
      <c r="H19" s="172"/>
      <c r="I19" s="172"/>
      <c r="J19" s="172"/>
      <c r="K19" s="172"/>
    </row>
    <row r="21" spans="2:4" ht="13.5" customHeight="1">
      <c r="B21" s="3" t="s">
        <v>5</v>
      </c>
      <c r="C21" s="20"/>
      <c r="D21" s="20"/>
    </row>
    <row r="22" spans="3:11" ht="12.75">
      <c r="C22" s="88" t="s">
        <v>112</v>
      </c>
      <c r="D22" s="88" t="s">
        <v>110</v>
      </c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  <c r="J22" s="4" t="s">
        <v>78</v>
      </c>
      <c r="K22" s="4" t="s">
        <v>79</v>
      </c>
    </row>
    <row r="23" spans="2:11" ht="14.25">
      <c r="B23" s="5" t="s">
        <v>27</v>
      </c>
      <c r="C23" s="88" t="s">
        <v>28</v>
      </c>
      <c r="D23" s="88" t="s">
        <v>29</v>
      </c>
      <c r="E23" s="4" t="s">
        <v>30</v>
      </c>
      <c r="F23" s="4" t="s">
        <v>68</v>
      </c>
      <c r="G23" s="4" t="s">
        <v>77</v>
      </c>
      <c r="H23" s="4" t="s">
        <v>80</v>
      </c>
      <c r="I23" s="4" t="s">
        <v>107</v>
      </c>
      <c r="J23" s="4" t="s">
        <v>108</v>
      </c>
      <c r="K23" s="4" t="s">
        <v>109</v>
      </c>
    </row>
    <row r="24" spans="2:15" ht="14.25">
      <c r="B24" s="7" t="s">
        <v>31</v>
      </c>
      <c r="C24" s="8">
        <v>1100</v>
      </c>
      <c r="D24" s="8">
        <v>1100</v>
      </c>
      <c r="E24" s="8">
        <v>1100</v>
      </c>
      <c r="F24" s="8">
        <v>1100</v>
      </c>
      <c r="G24" s="8">
        <v>1100</v>
      </c>
      <c r="H24" s="8">
        <v>1100</v>
      </c>
      <c r="I24" s="8">
        <v>1100</v>
      </c>
      <c r="J24" s="8">
        <v>1100</v>
      </c>
      <c r="K24" s="8">
        <v>1100</v>
      </c>
      <c r="O24" s="87"/>
    </row>
    <row r="25" spans="2:11" ht="12.75">
      <c r="B25" s="7" t="s">
        <v>32</v>
      </c>
      <c r="C25" s="9">
        <v>660</v>
      </c>
      <c r="D25" s="9">
        <v>1100</v>
      </c>
      <c r="E25" s="9">
        <v>1760</v>
      </c>
      <c r="F25" s="9">
        <v>2860</v>
      </c>
      <c r="G25" s="9">
        <v>5500</v>
      </c>
      <c r="H25" s="9">
        <v>7700</v>
      </c>
      <c r="I25" s="9">
        <v>12100</v>
      </c>
      <c r="J25" s="9">
        <v>18150</v>
      </c>
      <c r="K25" s="9">
        <v>24200</v>
      </c>
    </row>
    <row r="26" spans="2:11" ht="12.75">
      <c r="B26" s="94" t="s">
        <v>33</v>
      </c>
      <c r="C26" s="95">
        <v>2200</v>
      </c>
      <c r="D26" s="95">
        <v>3960</v>
      </c>
      <c r="E26" s="95">
        <v>7150</v>
      </c>
      <c r="F26" s="95">
        <v>12870</v>
      </c>
      <c r="G26" s="95">
        <v>22000</v>
      </c>
      <c r="H26" s="95">
        <v>33000</v>
      </c>
      <c r="I26" s="173" t="s">
        <v>89</v>
      </c>
      <c r="J26" s="174"/>
      <c r="K26" s="175"/>
    </row>
    <row r="27" spans="2:11" ht="14.25">
      <c r="B27" s="7" t="s">
        <v>36</v>
      </c>
      <c r="C27" s="8">
        <v>5</v>
      </c>
      <c r="D27" s="8">
        <v>10</v>
      </c>
      <c r="E27" s="83"/>
      <c r="F27" s="83"/>
      <c r="G27" s="83"/>
      <c r="H27" s="83"/>
      <c r="I27" s="83"/>
      <c r="J27" s="83"/>
      <c r="K27" s="83"/>
    </row>
    <row r="29" ht="12.75">
      <c r="B29" s="17" t="s">
        <v>84</v>
      </c>
    </row>
    <row r="30" ht="12.75">
      <c r="B30" s="17" t="s">
        <v>22</v>
      </c>
    </row>
    <row r="31" ht="12.75">
      <c r="B31" s="17" t="s">
        <v>42</v>
      </c>
    </row>
    <row r="32" ht="12.75">
      <c r="B32" s="17"/>
    </row>
    <row r="33" spans="2:7" ht="12.75">
      <c r="B33" s="171" t="s">
        <v>85</v>
      </c>
      <c r="C33" s="171"/>
      <c r="D33" s="171"/>
      <c r="E33" s="171"/>
      <c r="F33" s="171"/>
      <c r="G33" s="171"/>
    </row>
    <row r="34" ht="12.75">
      <c r="B34" s="16" t="s">
        <v>83</v>
      </c>
    </row>
    <row r="35" ht="12.75">
      <c r="B35" s="16" t="s">
        <v>35</v>
      </c>
    </row>
    <row r="36" ht="12.75">
      <c r="B36" s="16" t="s">
        <v>37</v>
      </c>
    </row>
    <row r="37" ht="12.75">
      <c r="B37" s="16" t="s">
        <v>24</v>
      </c>
    </row>
    <row r="38" ht="12.75">
      <c r="B38" s="18" t="s">
        <v>91</v>
      </c>
    </row>
  </sheetData>
  <sheetProtection/>
  <mergeCells count="7">
    <mergeCell ref="G4:L4"/>
    <mergeCell ref="G3:L3"/>
    <mergeCell ref="G5:L5"/>
    <mergeCell ref="B33:G33"/>
    <mergeCell ref="B9:L9"/>
    <mergeCell ref="B19:K19"/>
    <mergeCell ref="I26:K26"/>
  </mergeCells>
  <hyperlinks>
    <hyperlink ref="B7" r:id="rId1" display="www.sunlink.ru"/>
  </hyperlinks>
  <printOptions/>
  <pageMargins left="0.19" right="0.18" top="0.3902777777777778" bottom="0.3701388888888889" header="0.41" footer="0.5118055555555556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L33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.25" style="0" customWidth="1"/>
    <col min="2" max="2" width="53.125" style="0" customWidth="1"/>
  </cols>
  <sheetData>
    <row r="1" spans="6:12" ht="12.75">
      <c r="F1" s="170" t="s">
        <v>2</v>
      </c>
      <c r="G1" s="170"/>
      <c r="H1" s="170"/>
      <c r="I1" s="170"/>
      <c r="J1" s="170"/>
      <c r="K1" s="170"/>
      <c r="L1" s="170"/>
    </row>
    <row r="2" spans="6:12" ht="12.75">
      <c r="F2" s="170" t="s">
        <v>3</v>
      </c>
      <c r="G2" s="170"/>
      <c r="H2" s="170"/>
      <c r="I2" s="170"/>
      <c r="J2" s="170"/>
      <c r="K2" s="170"/>
      <c r="L2" s="170"/>
    </row>
    <row r="3" spans="6:12" ht="12.75">
      <c r="F3" s="170" t="s">
        <v>4</v>
      </c>
      <c r="G3" s="170"/>
      <c r="H3" s="170"/>
      <c r="I3" s="170"/>
      <c r="J3" s="170"/>
      <c r="K3" s="170"/>
      <c r="L3" s="170"/>
    </row>
    <row r="7" spans="2:12" ht="12.75">
      <c r="B7" s="1" t="s">
        <v>0</v>
      </c>
      <c r="C7" s="2"/>
      <c r="D7" s="52"/>
      <c r="E7" s="52"/>
      <c r="F7" s="52"/>
      <c r="G7" s="52"/>
      <c r="H7" s="2"/>
      <c r="I7" s="52"/>
      <c r="J7" s="52"/>
      <c r="K7" s="52"/>
      <c r="L7" s="52"/>
    </row>
    <row r="8" spans="2:8" ht="12.75">
      <c r="B8" s="1"/>
      <c r="C8" s="2"/>
      <c r="D8" s="1"/>
      <c r="E8" s="1"/>
      <c r="F8" s="1"/>
      <c r="G8" s="1"/>
      <c r="H8" s="2"/>
    </row>
    <row r="9" spans="2:12" ht="15.75">
      <c r="B9" s="172" t="s">
        <v>82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1" spans="2:10" ht="12.75">
      <c r="B11" s="3" t="s">
        <v>5</v>
      </c>
      <c r="J11" s="93"/>
    </row>
    <row r="12" spans="2:12" ht="14.25">
      <c r="B12" s="68" t="s">
        <v>97</v>
      </c>
      <c r="C12" s="70">
        <v>0</v>
      </c>
      <c r="D12" s="70">
        <v>0.5</v>
      </c>
      <c r="E12" s="70">
        <v>1</v>
      </c>
      <c r="F12" s="70">
        <v>2</v>
      </c>
      <c r="G12" s="70">
        <v>3</v>
      </c>
      <c r="H12" s="70">
        <v>5</v>
      </c>
      <c r="I12" s="70">
        <v>10</v>
      </c>
      <c r="J12" s="70">
        <v>15</v>
      </c>
      <c r="K12" s="70">
        <v>20</v>
      </c>
      <c r="L12" s="70">
        <v>30</v>
      </c>
    </row>
    <row r="13" spans="2:12" ht="14.25">
      <c r="B13" s="67" t="s">
        <v>12</v>
      </c>
      <c r="C13" s="71">
        <v>1000</v>
      </c>
      <c r="D13" s="71">
        <v>1000</v>
      </c>
      <c r="E13" s="71">
        <v>1000</v>
      </c>
      <c r="F13" s="71">
        <v>1000</v>
      </c>
      <c r="G13" s="71">
        <v>1000</v>
      </c>
      <c r="H13" s="71">
        <v>1000</v>
      </c>
      <c r="I13" s="71">
        <v>1000</v>
      </c>
      <c r="J13" s="71">
        <v>1000</v>
      </c>
      <c r="K13" s="71">
        <v>1000</v>
      </c>
      <c r="L13" s="71">
        <v>1000</v>
      </c>
    </row>
    <row r="14" spans="2:12" ht="12.75">
      <c r="B14" s="67" t="s">
        <v>115</v>
      </c>
      <c r="C14" s="71">
        <v>250</v>
      </c>
      <c r="D14" s="72">
        <v>550</v>
      </c>
      <c r="E14" s="72">
        <v>1000</v>
      </c>
      <c r="F14" s="72">
        <v>1800</v>
      </c>
      <c r="G14" s="72">
        <v>2500</v>
      </c>
      <c r="H14" s="72">
        <v>3400</v>
      </c>
      <c r="I14" s="72">
        <v>6000</v>
      </c>
      <c r="J14" s="72">
        <v>9000</v>
      </c>
      <c r="K14" s="72">
        <v>11000</v>
      </c>
      <c r="L14" s="72">
        <v>15000</v>
      </c>
    </row>
    <row r="15" spans="2:12" ht="12.75">
      <c r="B15" s="67" t="s">
        <v>116</v>
      </c>
      <c r="C15" s="73">
        <v>1.8</v>
      </c>
      <c r="D15" s="73">
        <v>1.6</v>
      </c>
      <c r="E15" s="73">
        <v>1.4</v>
      </c>
      <c r="F15" s="73">
        <v>1.3</v>
      </c>
      <c r="G15" s="73">
        <v>1</v>
      </c>
      <c r="H15" s="73">
        <v>0.95</v>
      </c>
      <c r="I15" s="73">
        <v>0.7</v>
      </c>
      <c r="J15" s="73">
        <v>0.6</v>
      </c>
      <c r="K15" s="73">
        <v>0.5</v>
      </c>
      <c r="L15" s="73">
        <v>0.4</v>
      </c>
    </row>
    <row r="16" spans="2:12" ht="12.75">
      <c r="B16" s="89" t="s">
        <v>117</v>
      </c>
      <c r="C16" s="90"/>
      <c r="D16" s="91">
        <v>1000</v>
      </c>
      <c r="E16" s="91">
        <v>1900</v>
      </c>
      <c r="F16" s="91">
        <v>3600</v>
      </c>
      <c r="G16" s="91">
        <v>5000</v>
      </c>
      <c r="H16" s="91">
        <v>6800</v>
      </c>
      <c r="I16" s="91">
        <v>12000</v>
      </c>
      <c r="J16" s="91">
        <v>18000</v>
      </c>
      <c r="K16" s="91">
        <v>22000</v>
      </c>
      <c r="L16" s="91">
        <v>30000</v>
      </c>
    </row>
    <row r="17" spans="2:12" ht="12.75">
      <c r="B17" s="89" t="s">
        <v>118</v>
      </c>
      <c r="C17" s="92"/>
      <c r="D17" s="92">
        <v>2.3</v>
      </c>
      <c r="E17" s="92">
        <v>2.1</v>
      </c>
      <c r="F17" s="92">
        <v>2</v>
      </c>
      <c r="G17" s="92">
        <v>1.7</v>
      </c>
      <c r="H17" s="92">
        <v>1.6</v>
      </c>
      <c r="I17" s="92">
        <v>1.4</v>
      </c>
      <c r="J17" s="92">
        <v>1.3</v>
      </c>
      <c r="K17" s="92">
        <v>1.2</v>
      </c>
      <c r="L17" s="92">
        <v>1.1</v>
      </c>
    </row>
    <row r="18" spans="2:12" ht="12.7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7" ht="12.75">
      <c r="B19" s="3" t="s">
        <v>125</v>
      </c>
      <c r="C19" s="4" t="s">
        <v>7</v>
      </c>
      <c r="D19" s="4" t="s">
        <v>8</v>
      </c>
      <c r="E19" s="176" t="s">
        <v>10</v>
      </c>
      <c r="F19" s="177"/>
      <c r="G19" s="178"/>
    </row>
    <row r="20" spans="2:7" ht="12.75">
      <c r="B20" s="5" t="s">
        <v>15</v>
      </c>
      <c r="C20" s="19" t="s">
        <v>86</v>
      </c>
      <c r="D20" s="19" t="s">
        <v>87</v>
      </c>
      <c r="E20" s="176" t="s">
        <v>90</v>
      </c>
      <c r="F20" s="177"/>
      <c r="G20" s="178"/>
    </row>
    <row r="21" spans="2:7" ht="14.25">
      <c r="B21" s="51" t="s">
        <v>81</v>
      </c>
      <c r="C21" s="77">
        <v>5000</v>
      </c>
      <c r="D21" s="77">
        <v>4500</v>
      </c>
      <c r="E21" s="179" t="s">
        <v>89</v>
      </c>
      <c r="F21" s="180"/>
      <c r="G21" s="181"/>
    </row>
    <row r="22" spans="2:7" ht="12.75">
      <c r="B22" s="65" t="s">
        <v>88</v>
      </c>
      <c r="C22" s="179" t="s">
        <v>89</v>
      </c>
      <c r="D22" s="180"/>
      <c r="E22" s="180"/>
      <c r="F22" s="180"/>
      <c r="G22" s="181"/>
    </row>
    <row r="23" spans="2:7" ht="25.5">
      <c r="B23" s="50" t="s">
        <v>67</v>
      </c>
      <c r="C23" s="12">
        <v>495</v>
      </c>
      <c r="D23" s="12">
        <v>495</v>
      </c>
      <c r="E23" s="12">
        <v>495</v>
      </c>
      <c r="F23" s="12">
        <v>495</v>
      </c>
      <c r="G23" s="12">
        <v>495</v>
      </c>
    </row>
    <row r="24" spans="2:12" ht="12.7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ht="12.75">
      <c r="B25" s="16" t="s">
        <v>21</v>
      </c>
    </row>
    <row r="26" ht="12.75">
      <c r="B26" s="17" t="s">
        <v>84</v>
      </c>
    </row>
    <row r="27" ht="12.75">
      <c r="B27" s="17" t="s">
        <v>22</v>
      </c>
    </row>
    <row r="28" ht="12.75">
      <c r="B28" s="17" t="s">
        <v>42</v>
      </c>
    </row>
    <row r="29" ht="12.75">
      <c r="B29" s="17"/>
    </row>
    <row r="30" spans="2:7" ht="12.75">
      <c r="B30" s="171" t="s">
        <v>85</v>
      </c>
      <c r="C30" s="171"/>
      <c r="D30" s="171"/>
      <c r="E30" s="171"/>
      <c r="F30" s="171"/>
      <c r="G30" s="171"/>
    </row>
    <row r="31" ht="12.75">
      <c r="B31" s="16" t="s">
        <v>98</v>
      </c>
    </row>
    <row r="33" ht="12.75">
      <c r="B33" s="18" t="s">
        <v>91</v>
      </c>
    </row>
  </sheetData>
  <sheetProtection/>
  <mergeCells count="9">
    <mergeCell ref="F1:L1"/>
    <mergeCell ref="F2:L2"/>
    <mergeCell ref="F3:L3"/>
    <mergeCell ref="B30:G30"/>
    <mergeCell ref="B9:L9"/>
    <mergeCell ref="E19:G19"/>
    <mergeCell ref="E20:G20"/>
    <mergeCell ref="E21:G21"/>
    <mergeCell ref="C22:G22"/>
  </mergeCells>
  <hyperlinks>
    <hyperlink ref="B7" r:id="rId1" display="www.sunlink.ru"/>
  </hyperlinks>
  <printOptions/>
  <pageMargins left="0.25972222222222224" right="0.22013888888888888" top="0.3902777777777778" bottom="0.3701388888888889" header="0.5118055555555556" footer="0.5118055555555556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3:M68"/>
  <sheetViews>
    <sheetView zoomScalePageLayoutView="0" workbookViewId="0" topLeftCell="B16">
      <selection activeCell="B19" sqref="B19:I19"/>
    </sheetView>
  </sheetViews>
  <sheetFormatPr defaultColWidth="9.00390625" defaultRowHeight="12.75"/>
  <cols>
    <col min="1" max="1" width="0.12890625" style="0" hidden="1" customWidth="1"/>
    <col min="2" max="2" width="58.875" style="0" customWidth="1"/>
    <col min="9" max="12" width="8.125" style="0" customWidth="1"/>
  </cols>
  <sheetData>
    <row r="3" spans="3:12" ht="12.75">
      <c r="C3" s="76"/>
      <c r="D3" s="76"/>
      <c r="E3" s="76"/>
      <c r="F3" s="76"/>
      <c r="G3" s="170" t="s">
        <v>2</v>
      </c>
      <c r="H3" s="170"/>
      <c r="I3" s="170"/>
      <c r="J3" s="170"/>
      <c r="K3" s="170"/>
      <c r="L3" s="170"/>
    </row>
    <row r="4" spans="3:12" ht="12.75">
      <c r="C4" s="76"/>
      <c r="D4" s="76"/>
      <c r="E4" s="76"/>
      <c r="F4" s="76"/>
      <c r="G4" s="170" t="s">
        <v>3</v>
      </c>
      <c r="H4" s="170"/>
      <c r="I4" s="170"/>
      <c r="J4" s="170"/>
      <c r="K4" s="170"/>
      <c r="L4" s="170"/>
    </row>
    <row r="5" spans="3:12" ht="12.75">
      <c r="C5" s="76"/>
      <c r="D5" s="76"/>
      <c r="E5" s="76"/>
      <c r="F5" s="76"/>
      <c r="G5" s="170" t="s">
        <v>4</v>
      </c>
      <c r="H5" s="170"/>
      <c r="I5" s="170"/>
      <c r="J5" s="170"/>
      <c r="K5" s="170"/>
      <c r="L5" s="170"/>
    </row>
    <row r="7" spans="2:13" ht="12.75">
      <c r="B7" s="1" t="s">
        <v>0</v>
      </c>
      <c r="C7" s="2"/>
      <c r="D7" s="52"/>
      <c r="E7" s="52"/>
      <c r="F7" s="52"/>
      <c r="G7" s="52"/>
      <c r="H7" s="74"/>
      <c r="I7" s="52"/>
      <c r="J7" s="52"/>
      <c r="K7" s="52"/>
      <c r="L7" s="52"/>
      <c r="M7" s="75"/>
    </row>
    <row r="8" spans="2:8" ht="12.75">
      <c r="B8" s="1"/>
      <c r="C8" s="2"/>
      <c r="D8" s="1"/>
      <c r="E8" s="1"/>
      <c r="F8" s="1"/>
      <c r="G8" s="1"/>
      <c r="H8" s="2"/>
    </row>
    <row r="9" spans="2:12" ht="15.75">
      <c r="B9" s="172" t="s">
        <v>82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1" ht="12.75">
      <c r="B11" s="3" t="s">
        <v>5</v>
      </c>
    </row>
    <row r="12" spans="2:12" ht="14.25">
      <c r="B12" s="68" t="s">
        <v>93</v>
      </c>
      <c r="C12" s="70">
        <v>0</v>
      </c>
      <c r="D12" s="70">
        <v>0.5</v>
      </c>
      <c r="E12" s="70">
        <v>1</v>
      </c>
      <c r="F12" s="70">
        <v>2</v>
      </c>
      <c r="G12" s="70">
        <v>3</v>
      </c>
      <c r="H12" s="70">
        <v>5</v>
      </c>
      <c r="I12" s="70">
        <v>10</v>
      </c>
      <c r="J12" s="70">
        <v>15</v>
      </c>
      <c r="K12" s="70">
        <v>20</v>
      </c>
      <c r="L12" s="70">
        <v>30</v>
      </c>
    </row>
    <row r="13" spans="2:12" ht="14.25">
      <c r="B13" s="67" t="s">
        <v>12</v>
      </c>
      <c r="C13" s="71">
        <v>1000</v>
      </c>
      <c r="D13" s="71">
        <v>1000</v>
      </c>
      <c r="E13" s="71">
        <v>1000</v>
      </c>
      <c r="F13" s="71">
        <v>1000</v>
      </c>
      <c r="G13" s="71">
        <v>1000</v>
      </c>
      <c r="H13" s="71">
        <v>1000</v>
      </c>
      <c r="I13" s="71">
        <v>1000</v>
      </c>
      <c r="J13" s="71">
        <v>1000</v>
      </c>
      <c r="K13" s="71">
        <v>1000</v>
      </c>
      <c r="L13" s="71">
        <v>1000</v>
      </c>
    </row>
    <row r="14" spans="2:12" ht="12.75">
      <c r="B14" s="69" t="s">
        <v>13</v>
      </c>
      <c r="C14" s="71">
        <v>250</v>
      </c>
      <c r="D14" s="72">
        <v>550</v>
      </c>
      <c r="E14" s="72">
        <v>1000</v>
      </c>
      <c r="F14" s="72">
        <v>1800</v>
      </c>
      <c r="G14" s="72">
        <v>2500</v>
      </c>
      <c r="H14" s="72">
        <v>3400</v>
      </c>
      <c r="I14" s="72">
        <v>6000</v>
      </c>
      <c r="J14" s="72">
        <v>9000</v>
      </c>
      <c r="K14" s="72">
        <v>11000</v>
      </c>
      <c r="L14" s="72">
        <v>15000</v>
      </c>
    </row>
    <row r="15" spans="2:12" ht="12.75">
      <c r="B15" s="69" t="s">
        <v>14</v>
      </c>
      <c r="C15" s="73">
        <v>1.8</v>
      </c>
      <c r="D15" s="73">
        <v>1.6</v>
      </c>
      <c r="E15" s="73">
        <v>1.4</v>
      </c>
      <c r="F15" s="73">
        <v>1.3</v>
      </c>
      <c r="G15" s="73">
        <v>1</v>
      </c>
      <c r="H15" s="73">
        <v>0.95</v>
      </c>
      <c r="I15" s="73">
        <v>0.7</v>
      </c>
      <c r="J15" s="73">
        <v>0.6</v>
      </c>
      <c r="K15" s="73">
        <v>0.5</v>
      </c>
      <c r="L15" s="73">
        <v>0.4</v>
      </c>
    </row>
    <row r="16" spans="2:12" ht="12.75">
      <c r="B16" s="89" t="s">
        <v>117</v>
      </c>
      <c r="C16" s="90"/>
      <c r="D16" s="91">
        <v>1000</v>
      </c>
      <c r="E16" s="91">
        <v>1900</v>
      </c>
      <c r="F16" s="91">
        <v>3600</v>
      </c>
      <c r="G16" s="91">
        <v>5000</v>
      </c>
      <c r="H16" s="91">
        <v>6800</v>
      </c>
      <c r="I16" s="91">
        <v>12000</v>
      </c>
      <c r="J16" s="91">
        <v>18000</v>
      </c>
      <c r="K16" s="91">
        <v>22000</v>
      </c>
      <c r="L16" s="91">
        <v>30000</v>
      </c>
    </row>
    <row r="17" spans="2:12" ht="12.75">
      <c r="B17" s="89" t="s">
        <v>118</v>
      </c>
      <c r="C17" s="92"/>
      <c r="D17" s="92">
        <v>2.3</v>
      </c>
      <c r="E17" s="92">
        <v>2.1</v>
      </c>
      <c r="F17" s="92">
        <v>2</v>
      </c>
      <c r="G17" s="92">
        <v>1.7</v>
      </c>
      <c r="H17" s="92">
        <v>1.6</v>
      </c>
      <c r="I17" s="92">
        <v>1.4</v>
      </c>
      <c r="J17" s="92">
        <v>1.3</v>
      </c>
      <c r="K17" s="92">
        <v>1.2</v>
      </c>
      <c r="L17" s="92">
        <v>1.1</v>
      </c>
    </row>
    <row r="19" spans="2:9" ht="15.75">
      <c r="B19" s="172" t="s">
        <v>111</v>
      </c>
      <c r="C19" s="172"/>
      <c r="D19" s="172"/>
      <c r="E19" s="172"/>
      <c r="F19" s="172"/>
      <c r="G19" s="172"/>
      <c r="H19" s="172"/>
      <c r="I19" s="172"/>
    </row>
    <row r="21" spans="2:4" ht="13.5" customHeight="1">
      <c r="B21" s="3" t="s">
        <v>5</v>
      </c>
      <c r="C21" s="20"/>
      <c r="D21" s="20"/>
    </row>
    <row r="22" spans="3:11" ht="12.75">
      <c r="C22" s="88" t="s">
        <v>112</v>
      </c>
      <c r="D22" s="88" t="s">
        <v>110</v>
      </c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  <c r="J22" s="4" t="s">
        <v>78</v>
      </c>
      <c r="K22" s="4" t="s">
        <v>79</v>
      </c>
    </row>
    <row r="23" spans="2:11" ht="14.25">
      <c r="B23" s="5" t="s">
        <v>27</v>
      </c>
      <c r="C23" s="88" t="s">
        <v>28</v>
      </c>
      <c r="D23" s="88" t="s">
        <v>29</v>
      </c>
      <c r="E23" s="4" t="s">
        <v>30</v>
      </c>
      <c r="F23" s="4" t="s">
        <v>68</v>
      </c>
      <c r="G23" s="4" t="s">
        <v>77</v>
      </c>
      <c r="H23" s="4" t="s">
        <v>80</v>
      </c>
      <c r="I23" s="4" t="s">
        <v>107</v>
      </c>
      <c r="J23" s="4" t="s">
        <v>108</v>
      </c>
      <c r="K23" s="4" t="s">
        <v>109</v>
      </c>
    </row>
    <row r="24" spans="2:11" ht="14.25">
      <c r="B24" s="7" t="s">
        <v>31</v>
      </c>
      <c r="C24" s="8">
        <v>1000</v>
      </c>
      <c r="D24" s="8">
        <v>1000</v>
      </c>
      <c r="E24" s="8">
        <v>1000</v>
      </c>
      <c r="F24" s="8">
        <v>1000</v>
      </c>
      <c r="G24" s="8">
        <v>1000</v>
      </c>
      <c r="H24" s="8">
        <v>1000</v>
      </c>
      <c r="I24" s="8">
        <v>1000</v>
      </c>
      <c r="J24" s="8">
        <v>1000</v>
      </c>
      <c r="K24" s="8">
        <v>1000</v>
      </c>
    </row>
    <row r="25" spans="2:11" ht="12.75">
      <c r="B25" s="7" t="s">
        <v>32</v>
      </c>
      <c r="C25" s="9">
        <v>600</v>
      </c>
      <c r="D25" s="9">
        <v>1000</v>
      </c>
      <c r="E25" s="9">
        <v>1600</v>
      </c>
      <c r="F25" s="9">
        <v>2600</v>
      </c>
      <c r="G25" s="9">
        <v>5000</v>
      </c>
      <c r="H25" s="9">
        <v>7000</v>
      </c>
      <c r="I25" s="9">
        <v>11000</v>
      </c>
      <c r="J25" s="9">
        <v>16500</v>
      </c>
      <c r="K25" s="9">
        <v>22000</v>
      </c>
    </row>
    <row r="26" spans="2:11" ht="12.75">
      <c r="B26" s="94" t="s">
        <v>33</v>
      </c>
      <c r="C26" s="95">
        <v>2000</v>
      </c>
      <c r="D26" s="95">
        <v>3600</v>
      </c>
      <c r="E26" s="95">
        <v>6500</v>
      </c>
      <c r="F26" s="95">
        <v>11700</v>
      </c>
      <c r="G26" s="95">
        <v>20000</v>
      </c>
      <c r="H26" s="95">
        <v>30000</v>
      </c>
      <c r="I26" s="173" t="s">
        <v>89</v>
      </c>
      <c r="J26" s="174"/>
      <c r="K26" s="175"/>
    </row>
    <row r="27" spans="2:11" ht="14.25">
      <c r="B27" s="7" t="s">
        <v>36</v>
      </c>
      <c r="C27" s="8">
        <v>5</v>
      </c>
      <c r="D27" s="8">
        <v>10</v>
      </c>
      <c r="E27" s="83"/>
      <c r="F27" s="83"/>
      <c r="G27" s="83"/>
      <c r="H27" s="83"/>
      <c r="I27" s="83"/>
      <c r="J27" s="83"/>
      <c r="K27" s="83"/>
    </row>
    <row r="28" ht="13.5" customHeight="1"/>
    <row r="29" spans="2:7" ht="12.75">
      <c r="B29" s="3" t="s">
        <v>125</v>
      </c>
      <c r="C29" s="4" t="s">
        <v>7</v>
      </c>
      <c r="D29" s="4" t="s">
        <v>8</v>
      </c>
      <c r="E29" s="176" t="s">
        <v>10</v>
      </c>
      <c r="F29" s="177"/>
      <c r="G29" s="178"/>
    </row>
    <row r="30" spans="2:7" ht="12.75">
      <c r="B30" s="5" t="s">
        <v>15</v>
      </c>
      <c r="C30" s="19" t="s">
        <v>86</v>
      </c>
      <c r="D30" s="19" t="s">
        <v>87</v>
      </c>
      <c r="E30" s="176" t="s">
        <v>90</v>
      </c>
      <c r="F30" s="177"/>
      <c r="G30" s="178"/>
    </row>
    <row r="31" spans="2:7" ht="14.25">
      <c r="B31" s="51" t="s">
        <v>81</v>
      </c>
      <c r="C31" s="77">
        <v>5000</v>
      </c>
      <c r="D31" s="77">
        <v>4500</v>
      </c>
      <c r="E31" s="179" t="s">
        <v>89</v>
      </c>
      <c r="F31" s="180"/>
      <c r="G31" s="181"/>
    </row>
    <row r="32" spans="2:7" ht="12.75">
      <c r="B32" s="65" t="s">
        <v>88</v>
      </c>
      <c r="C32" s="179" t="s">
        <v>89</v>
      </c>
      <c r="D32" s="180"/>
      <c r="E32" s="180"/>
      <c r="F32" s="180"/>
      <c r="G32" s="181"/>
    </row>
    <row r="33" spans="2:7" ht="25.5">
      <c r="B33" s="50" t="s">
        <v>67</v>
      </c>
      <c r="C33" s="12">
        <v>495</v>
      </c>
      <c r="D33" s="12">
        <v>495</v>
      </c>
      <c r="E33" s="12">
        <v>495</v>
      </c>
      <c r="F33" s="12">
        <v>495</v>
      </c>
      <c r="G33" s="12">
        <v>495</v>
      </c>
    </row>
    <row r="34" spans="2:7" ht="12.75">
      <c r="B34" s="78"/>
      <c r="C34" s="79"/>
      <c r="D34" s="79"/>
      <c r="E34" s="79"/>
      <c r="F34" s="79"/>
      <c r="G34" s="79"/>
    </row>
    <row r="36" spans="2:7" ht="12.75">
      <c r="B36" s="3" t="s">
        <v>95</v>
      </c>
      <c r="C36" s="4" t="s">
        <v>6</v>
      </c>
      <c r="D36" s="4" t="s">
        <v>7</v>
      </c>
      <c r="E36" s="4" t="s">
        <v>8</v>
      </c>
      <c r="F36" s="4" t="s">
        <v>9</v>
      </c>
      <c r="G36" s="4" t="s">
        <v>10</v>
      </c>
    </row>
    <row r="37" spans="2:7" ht="12.75">
      <c r="B37" s="14" t="s">
        <v>94</v>
      </c>
      <c r="C37" s="6">
        <v>2</v>
      </c>
      <c r="D37" s="6">
        <v>4</v>
      </c>
      <c r="E37" s="6">
        <v>8</v>
      </c>
      <c r="F37" s="6">
        <v>16</v>
      </c>
      <c r="G37" s="6" t="s">
        <v>16</v>
      </c>
    </row>
    <row r="38" spans="2:7" ht="12.75">
      <c r="B38" s="66" t="s">
        <v>18</v>
      </c>
      <c r="C38" s="9">
        <v>3000</v>
      </c>
      <c r="D38" s="9">
        <f>C38*0.9</f>
        <v>2700</v>
      </c>
      <c r="E38" s="9">
        <f>C38*0.8</f>
        <v>2400</v>
      </c>
      <c r="F38" s="9">
        <f>C38*0.6</f>
        <v>1800</v>
      </c>
      <c r="G38" s="9">
        <f>C38*0.5</f>
        <v>1500</v>
      </c>
    </row>
    <row r="39" spans="2:7" ht="12.75">
      <c r="B39" s="66" t="s">
        <v>92</v>
      </c>
      <c r="C39" s="9">
        <v>4000</v>
      </c>
      <c r="D39" s="9">
        <f>C39*0.9</f>
        <v>3600</v>
      </c>
      <c r="E39" s="9">
        <f>C39*0.8</f>
        <v>3200</v>
      </c>
      <c r="F39" s="9">
        <f>C39*0.6</f>
        <v>2400</v>
      </c>
      <c r="G39" s="9">
        <f>C39*0.5</f>
        <v>2000</v>
      </c>
    </row>
    <row r="40" spans="2:7" ht="12.75">
      <c r="B40" s="15" t="s">
        <v>19</v>
      </c>
      <c r="C40" s="9">
        <v>4500</v>
      </c>
      <c r="D40" s="9">
        <f>C40*0.9</f>
        <v>4050</v>
      </c>
      <c r="E40" s="9">
        <f>C40*0.8</f>
        <v>3600</v>
      </c>
      <c r="F40" s="9">
        <f>C40*0.6</f>
        <v>2700</v>
      </c>
      <c r="G40" s="9">
        <f>C40*0.5</f>
        <v>2250</v>
      </c>
    </row>
    <row r="41" spans="2:7" ht="14.25">
      <c r="B41" s="15" t="s">
        <v>20</v>
      </c>
      <c r="C41" s="9">
        <v>6000</v>
      </c>
      <c r="D41" s="9">
        <f>C41*0.9</f>
        <v>5400</v>
      </c>
      <c r="E41" s="9">
        <f>C41*0.8</f>
        <v>4800</v>
      </c>
      <c r="F41" s="9">
        <f>C41*0.6</f>
        <v>3600</v>
      </c>
      <c r="G41" s="9">
        <f>C41*0.5</f>
        <v>3000</v>
      </c>
    </row>
    <row r="42" spans="2:7" ht="12.75">
      <c r="B42" s="82"/>
      <c r="C42" s="83"/>
      <c r="D42" s="83"/>
      <c r="E42" s="83"/>
      <c r="F42" s="83"/>
      <c r="G42" s="83"/>
    </row>
    <row r="43" spans="2:7" ht="12.75">
      <c r="B43" s="82"/>
      <c r="C43" s="83"/>
      <c r="D43" s="83"/>
      <c r="E43" s="83"/>
      <c r="F43" s="83"/>
      <c r="G43" s="83"/>
    </row>
    <row r="44" spans="2:6" ht="14.25">
      <c r="B44" s="3" t="s">
        <v>99</v>
      </c>
      <c r="C44" s="184" t="s">
        <v>101</v>
      </c>
      <c r="D44" s="184"/>
      <c r="E44" s="184" t="s">
        <v>102</v>
      </c>
      <c r="F44" s="184"/>
    </row>
    <row r="45" spans="2:6" ht="12.75">
      <c r="B45" s="85" t="s">
        <v>103</v>
      </c>
      <c r="C45" s="185" t="s">
        <v>104</v>
      </c>
      <c r="D45" s="185"/>
      <c r="E45" s="185" t="s">
        <v>104</v>
      </c>
      <c r="F45" s="185"/>
    </row>
    <row r="46" spans="2:6" ht="12.75">
      <c r="B46" s="85" t="s">
        <v>100</v>
      </c>
      <c r="C46" s="185">
        <v>9000</v>
      </c>
      <c r="D46" s="185"/>
      <c r="E46" s="186">
        <v>7000</v>
      </c>
      <c r="F46" s="187"/>
    </row>
    <row r="47" spans="2:6" ht="12.75">
      <c r="B47" s="84"/>
      <c r="C47" s="98"/>
      <c r="D47" s="98"/>
      <c r="E47" s="98"/>
      <c r="F47" s="98"/>
    </row>
    <row r="48" s="22" customFormat="1" ht="12.75">
      <c r="B48" s="26" t="s">
        <v>60</v>
      </c>
    </row>
    <row r="49" spans="3:5" s="22" customFormat="1" ht="14.25">
      <c r="C49" s="34" t="s">
        <v>7</v>
      </c>
      <c r="D49" s="34" t="s">
        <v>49</v>
      </c>
      <c r="E49" s="34" t="s">
        <v>74</v>
      </c>
    </row>
    <row r="50" spans="2:5" s="22" customFormat="1" ht="12.75">
      <c r="B50" s="28" t="s">
        <v>61</v>
      </c>
      <c r="C50" s="45">
        <v>30</v>
      </c>
      <c r="D50" s="45">
        <v>60</v>
      </c>
      <c r="E50" s="45"/>
    </row>
    <row r="51" spans="2:5" s="22" customFormat="1" ht="14.25">
      <c r="B51" s="30" t="s">
        <v>126</v>
      </c>
      <c r="C51" s="100">
        <v>1000</v>
      </c>
      <c r="D51" s="100">
        <v>1000</v>
      </c>
      <c r="E51" s="100"/>
    </row>
    <row r="52" spans="2:5" s="22" customFormat="1" ht="14.25">
      <c r="B52" s="30" t="s">
        <v>128</v>
      </c>
      <c r="C52" s="182">
        <v>3900</v>
      </c>
      <c r="D52" s="183"/>
      <c r="E52" s="100">
        <v>4900</v>
      </c>
    </row>
    <row r="53" spans="2:5" s="22" customFormat="1" ht="12.75">
      <c r="B53" s="30" t="s">
        <v>129</v>
      </c>
      <c r="C53" s="99">
        <v>130</v>
      </c>
      <c r="D53" s="99">
        <v>300</v>
      </c>
      <c r="E53" s="99" t="s">
        <v>71</v>
      </c>
    </row>
    <row r="54" spans="2:6" ht="12.75">
      <c r="B54" s="84"/>
      <c r="C54" s="98"/>
      <c r="D54" s="98"/>
      <c r="E54" s="98"/>
      <c r="F54" s="98"/>
    </row>
    <row r="55" ht="12.75">
      <c r="B55" s="16" t="s">
        <v>21</v>
      </c>
    </row>
    <row r="56" ht="12.75">
      <c r="B56" s="17" t="s">
        <v>84</v>
      </c>
    </row>
    <row r="57" ht="12.75">
      <c r="B57" s="17" t="s">
        <v>22</v>
      </c>
    </row>
    <row r="58" ht="12.75">
      <c r="B58" s="17" t="s">
        <v>42</v>
      </c>
    </row>
    <row r="59" ht="12.75">
      <c r="B59" s="17"/>
    </row>
    <row r="60" ht="12.75">
      <c r="B60" s="16" t="s">
        <v>173</v>
      </c>
    </row>
    <row r="61" ht="12.75">
      <c r="B61" s="16" t="s">
        <v>35</v>
      </c>
    </row>
    <row r="62" spans="2:7" ht="12.75">
      <c r="B62" s="171" t="s">
        <v>174</v>
      </c>
      <c r="C62" s="171"/>
      <c r="D62" s="171"/>
      <c r="E62" s="171"/>
      <c r="F62" s="171"/>
      <c r="G62" s="171"/>
    </row>
    <row r="63" ht="12.75">
      <c r="B63" s="16" t="s">
        <v>37</v>
      </c>
    </row>
    <row r="64" ht="12.75">
      <c r="B64" s="16" t="s">
        <v>24</v>
      </c>
    </row>
    <row r="65" ht="12" customHeight="1">
      <c r="B65" s="16" t="s">
        <v>105</v>
      </c>
    </row>
    <row r="66" s="22" customFormat="1" ht="12.75">
      <c r="B66" s="47" t="s">
        <v>127</v>
      </c>
    </row>
    <row r="67" s="22" customFormat="1" ht="12.75">
      <c r="B67" s="47"/>
    </row>
    <row r="68" ht="12.75">
      <c r="B68" s="18" t="s">
        <v>91</v>
      </c>
    </row>
  </sheetData>
  <sheetProtection/>
  <mergeCells count="18">
    <mergeCell ref="B62:G62"/>
    <mergeCell ref="G4:L4"/>
    <mergeCell ref="G3:L3"/>
    <mergeCell ref="G5:L5"/>
    <mergeCell ref="C32:G32"/>
    <mergeCell ref="E29:G29"/>
    <mergeCell ref="E30:G30"/>
    <mergeCell ref="E31:G31"/>
    <mergeCell ref="B19:I19"/>
    <mergeCell ref="B9:L9"/>
    <mergeCell ref="I26:K26"/>
    <mergeCell ref="C52:D52"/>
    <mergeCell ref="C44:D44"/>
    <mergeCell ref="C45:D45"/>
    <mergeCell ref="C46:D46"/>
    <mergeCell ref="E44:F44"/>
    <mergeCell ref="E45:F45"/>
    <mergeCell ref="E46:F46"/>
  </mergeCells>
  <hyperlinks>
    <hyperlink ref="B7" r:id="rId1" display="www.sunlink.ru"/>
  </hyperlinks>
  <printOptions/>
  <pageMargins left="0.19" right="0.18" top="0.3902777777777778" bottom="0.3701388888888889" header="0.41" footer="0.5118055555555556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K32"/>
  <sheetViews>
    <sheetView zoomScalePageLayoutView="0" workbookViewId="0" topLeftCell="B1">
      <selection activeCell="B19" sqref="B19"/>
    </sheetView>
  </sheetViews>
  <sheetFormatPr defaultColWidth="9.00390625" defaultRowHeight="12.75"/>
  <cols>
    <col min="1" max="1" width="1.25" style="0" customWidth="1"/>
    <col min="2" max="2" width="52.00390625" style="0" customWidth="1"/>
  </cols>
  <sheetData>
    <row r="2" spans="6:11" ht="12.75">
      <c r="F2" s="170" t="s">
        <v>2</v>
      </c>
      <c r="G2" s="170"/>
      <c r="H2" s="170"/>
      <c r="I2" s="170"/>
      <c r="J2" s="170"/>
      <c r="K2" s="170"/>
    </row>
    <row r="3" spans="6:11" ht="12.75">
      <c r="F3" s="170" t="s">
        <v>3</v>
      </c>
      <c r="G3" s="170"/>
      <c r="H3" s="170"/>
      <c r="I3" s="170"/>
      <c r="J3" s="170"/>
      <c r="K3" s="170"/>
    </row>
    <row r="4" spans="6:11" ht="12.75">
      <c r="F4" s="170" t="s">
        <v>4</v>
      </c>
      <c r="G4" s="170"/>
      <c r="H4" s="170"/>
      <c r="I4" s="170"/>
      <c r="J4" s="170"/>
      <c r="K4" s="170"/>
    </row>
    <row r="7" spans="2:9" ht="12.75">
      <c r="B7" s="1" t="s">
        <v>0</v>
      </c>
      <c r="C7" s="1"/>
      <c r="D7" s="1"/>
      <c r="F7" s="52"/>
      <c r="G7" s="52"/>
      <c r="H7" s="52"/>
      <c r="I7" s="52"/>
    </row>
    <row r="9" spans="2:9" ht="15.75">
      <c r="B9" s="172" t="s">
        <v>111</v>
      </c>
      <c r="C9" s="172"/>
      <c r="D9" s="172"/>
      <c r="E9" s="172"/>
      <c r="F9" s="172"/>
      <c r="G9" s="172"/>
      <c r="H9" s="172"/>
      <c r="I9" s="172"/>
    </row>
    <row r="11" spans="2:4" ht="13.5" customHeight="1">
      <c r="B11" s="3" t="s">
        <v>5</v>
      </c>
      <c r="C11" s="20"/>
      <c r="D11" s="20"/>
    </row>
    <row r="12" spans="3:11" ht="12.75">
      <c r="C12" s="88" t="s">
        <v>112</v>
      </c>
      <c r="D12" s="88" t="s">
        <v>110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  <c r="J12" s="4" t="s">
        <v>78</v>
      </c>
      <c r="K12" s="4" t="s">
        <v>79</v>
      </c>
    </row>
    <row r="13" spans="2:11" ht="14.25">
      <c r="B13" s="5" t="s">
        <v>27</v>
      </c>
      <c r="C13" s="88" t="s">
        <v>28</v>
      </c>
      <c r="D13" s="88" t="s">
        <v>29</v>
      </c>
      <c r="E13" s="4" t="s">
        <v>30</v>
      </c>
      <c r="F13" s="4" t="s">
        <v>68</v>
      </c>
      <c r="G13" s="4" t="s">
        <v>77</v>
      </c>
      <c r="H13" s="4" t="s">
        <v>80</v>
      </c>
      <c r="I13" s="4" t="s">
        <v>107</v>
      </c>
      <c r="J13" s="4" t="s">
        <v>108</v>
      </c>
      <c r="K13" s="4" t="s">
        <v>109</v>
      </c>
    </row>
    <row r="14" spans="2:11" ht="14.25">
      <c r="B14" s="7" t="s">
        <v>31</v>
      </c>
      <c r="C14" s="8">
        <v>1000</v>
      </c>
      <c r="D14" s="8">
        <v>1000</v>
      </c>
      <c r="E14" s="8">
        <v>1000</v>
      </c>
      <c r="F14" s="8">
        <v>1000</v>
      </c>
      <c r="G14" s="8">
        <v>1000</v>
      </c>
      <c r="H14" s="8">
        <v>1000</v>
      </c>
      <c r="I14" s="8">
        <v>1000</v>
      </c>
      <c r="J14" s="8">
        <v>1000</v>
      </c>
      <c r="K14" s="8">
        <v>1000</v>
      </c>
    </row>
    <row r="15" spans="2:11" ht="12.75">
      <c r="B15" s="94" t="s">
        <v>32</v>
      </c>
      <c r="C15" s="95">
        <v>600</v>
      </c>
      <c r="D15" s="95">
        <v>1000</v>
      </c>
      <c r="E15" s="95">
        <v>1600</v>
      </c>
      <c r="F15" s="95">
        <v>2600</v>
      </c>
      <c r="G15" s="95">
        <v>5000</v>
      </c>
      <c r="H15" s="95">
        <v>7000</v>
      </c>
      <c r="I15" s="95">
        <v>11000</v>
      </c>
      <c r="J15" s="95">
        <v>16500</v>
      </c>
      <c r="K15" s="95">
        <v>22000</v>
      </c>
    </row>
    <row r="16" spans="2:11" ht="12.75">
      <c r="B16" s="94" t="s">
        <v>33</v>
      </c>
      <c r="C16" s="95">
        <v>2000</v>
      </c>
      <c r="D16" s="95">
        <v>3600</v>
      </c>
      <c r="E16" s="95">
        <v>6500</v>
      </c>
      <c r="F16" s="95">
        <v>11700</v>
      </c>
      <c r="G16" s="95">
        <v>20000</v>
      </c>
      <c r="H16" s="95">
        <v>30000</v>
      </c>
      <c r="I16" s="173" t="s">
        <v>89</v>
      </c>
      <c r="J16" s="174"/>
      <c r="K16" s="175"/>
    </row>
    <row r="17" spans="2:11" ht="14.25">
      <c r="B17" s="7" t="s">
        <v>36</v>
      </c>
      <c r="C17" s="8">
        <v>5</v>
      </c>
      <c r="D17" s="8">
        <v>10</v>
      </c>
      <c r="E17" s="83"/>
      <c r="F17" s="83"/>
      <c r="G17" s="83"/>
      <c r="H17" s="83"/>
      <c r="I17" s="83"/>
      <c r="J17" s="83"/>
      <c r="K17" s="83"/>
    </row>
    <row r="19" spans="2:6" ht="12.75">
      <c r="B19" s="3" t="s">
        <v>125</v>
      </c>
      <c r="C19" s="4" t="s">
        <v>7</v>
      </c>
      <c r="D19" s="4" t="s">
        <v>8</v>
      </c>
      <c r="E19" s="176" t="s">
        <v>10</v>
      </c>
      <c r="F19" s="177"/>
    </row>
    <row r="20" spans="2:6" ht="12.75">
      <c r="B20" s="5" t="s">
        <v>15</v>
      </c>
      <c r="C20" s="19" t="s">
        <v>86</v>
      </c>
      <c r="D20" s="19" t="s">
        <v>87</v>
      </c>
      <c r="E20" s="176" t="s">
        <v>90</v>
      </c>
      <c r="F20" s="177"/>
    </row>
    <row r="21" spans="2:6" ht="14.25">
      <c r="B21" s="51" t="s">
        <v>81</v>
      </c>
      <c r="C21" s="77">
        <v>5000</v>
      </c>
      <c r="D21" s="77">
        <v>4500</v>
      </c>
      <c r="E21" s="179" t="s">
        <v>89</v>
      </c>
      <c r="F21" s="167"/>
    </row>
    <row r="22" spans="2:6" ht="12.75">
      <c r="B22" s="65" t="s">
        <v>88</v>
      </c>
      <c r="C22" s="179" t="s">
        <v>89</v>
      </c>
      <c r="D22" s="180"/>
      <c r="E22" s="180"/>
      <c r="F22" s="167"/>
    </row>
    <row r="23" spans="2:6" ht="25.5">
      <c r="B23" s="50" t="s">
        <v>67</v>
      </c>
      <c r="C23" s="12">
        <v>495</v>
      </c>
      <c r="D23" s="12">
        <v>495</v>
      </c>
      <c r="E23" s="188">
        <v>495</v>
      </c>
      <c r="F23" s="169"/>
    </row>
    <row r="24" spans="5:8" ht="12.75">
      <c r="E24" s="13"/>
      <c r="F24" s="13"/>
      <c r="G24" s="13"/>
      <c r="H24" s="13"/>
    </row>
    <row r="25" spans="2:4" ht="12.75">
      <c r="B25" s="16" t="s">
        <v>21</v>
      </c>
      <c r="C25" s="16"/>
      <c r="D25" s="16"/>
    </row>
    <row r="26" spans="2:4" ht="12.75">
      <c r="B26" s="17" t="s">
        <v>23</v>
      </c>
      <c r="C26" s="17"/>
      <c r="D26" s="17"/>
    </row>
    <row r="27" spans="2:4" ht="12.75">
      <c r="B27" s="16" t="s">
        <v>34</v>
      </c>
      <c r="C27" s="16"/>
      <c r="D27" s="16"/>
    </row>
    <row r="28" spans="2:4" ht="12.75">
      <c r="B28" s="16" t="s">
        <v>35</v>
      </c>
      <c r="C28" s="16"/>
      <c r="D28" s="16"/>
    </row>
    <row r="29" spans="2:9" ht="12.75">
      <c r="B29" s="171" t="s">
        <v>96</v>
      </c>
      <c r="C29" s="171"/>
      <c r="D29" s="171"/>
      <c r="E29" s="171"/>
      <c r="F29" s="171"/>
      <c r="G29" s="171"/>
      <c r="H29" s="171"/>
      <c r="I29" s="171"/>
    </row>
    <row r="30" spans="2:4" ht="12.75">
      <c r="B30" s="16" t="s">
        <v>37</v>
      </c>
      <c r="C30" s="16"/>
      <c r="D30" s="16"/>
    </row>
    <row r="31" spans="2:4" ht="12.75">
      <c r="B31" s="16"/>
      <c r="C31" s="16"/>
      <c r="D31" s="16"/>
    </row>
    <row r="32" spans="2:4" ht="12.75">
      <c r="B32" s="18" t="s">
        <v>91</v>
      </c>
      <c r="C32" s="18"/>
      <c r="D32" s="18"/>
    </row>
  </sheetData>
  <sheetProtection/>
  <mergeCells count="11">
    <mergeCell ref="B29:I29"/>
    <mergeCell ref="B9:I9"/>
    <mergeCell ref="E23:F23"/>
    <mergeCell ref="E21:F21"/>
    <mergeCell ref="E19:F19"/>
    <mergeCell ref="E20:F20"/>
    <mergeCell ref="C22:F22"/>
    <mergeCell ref="I16:K16"/>
    <mergeCell ref="F2:K2"/>
    <mergeCell ref="F3:K3"/>
    <mergeCell ref="F4:K4"/>
  </mergeCells>
  <hyperlinks>
    <hyperlink ref="B7" r:id="rId1" display="www.sunlink.ru"/>
  </hyperlinks>
  <printOptions/>
  <pageMargins left="0.25972222222222224" right="0.22013888888888888" top="0.3902777777777778" bottom="0.3701388888888889" header="0.5118055555555556" footer="0.5118055555555556"/>
  <pageSetup horizontalDpi="300" verticalDpi="3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7:H50"/>
  <sheetViews>
    <sheetView zoomScalePageLayoutView="0" workbookViewId="0" topLeftCell="B4">
      <selection activeCell="B34" sqref="B34"/>
    </sheetView>
  </sheetViews>
  <sheetFormatPr defaultColWidth="9.00390625" defaultRowHeight="12.75"/>
  <cols>
    <col min="1" max="1" width="1.25" style="0" customWidth="1"/>
    <col min="2" max="2" width="66.00390625" style="0" customWidth="1"/>
    <col min="3" max="3" width="10.625" style="0" customWidth="1"/>
    <col min="4" max="4" width="10.125" style="0" customWidth="1"/>
    <col min="5" max="5" width="12.375" style="0" customWidth="1"/>
  </cols>
  <sheetData>
    <row r="7" spans="2:5" ht="12.75">
      <c r="B7" s="1" t="s">
        <v>0</v>
      </c>
      <c r="C7" s="189" t="s">
        <v>1</v>
      </c>
      <c r="D7" s="189"/>
      <c r="E7" s="189"/>
    </row>
    <row r="8" spans="2:5" ht="12.75">
      <c r="B8" s="1"/>
      <c r="C8" s="2"/>
      <c r="D8" s="1"/>
      <c r="E8" s="1"/>
    </row>
    <row r="9" spans="2:5" ht="12.75">
      <c r="B9" s="168" t="s">
        <v>2</v>
      </c>
      <c r="C9" s="168"/>
      <c r="D9" s="168"/>
      <c r="E9" s="168"/>
    </row>
    <row r="10" spans="2:5" ht="12.75">
      <c r="B10" s="168" t="s">
        <v>3</v>
      </c>
      <c r="C10" s="168"/>
      <c r="D10" s="168"/>
      <c r="E10" s="168"/>
    </row>
    <row r="11" spans="2:5" ht="12.75">
      <c r="B11" s="168" t="s">
        <v>4</v>
      </c>
      <c r="C11" s="168"/>
      <c r="D11" s="168"/>
      <c r="E11" s="168"/>
    </row>
    <row r="13" s="16" customFormat="1" ht="12"/>
    <row r="14" spans="2:5" ht="12.75">
      <c r="B14" s="168" t="s">
        <v>120</v>
      </c>
      <c r="C14" s="168"/>
      <c r="D14" s="168"/>
      <c r="E14" s="168"/>
    </row>
    <row r="16" ht="12.75">
      <c r="B16" s="3" t="s">
        <v>5</v>
      </c>
    </row>
    <row r="17" spans="2:5" s="11" customFormat="1" ht="12.75">
      <c r="B17" s="20"/>
      <c r="C17" s="4" t="s">
        <v>121</v>
      </c>
      <c r="D17" s="4" t="s">
        <v>122</v>
      </c>
      <c r="E17" s="4" t="s">
        <v>123</v>
      </c>
    </row>
    <row r="18" spans="2:8" ht="12.75">
      <c r="B18" s="5" t="s">
        <v>11</v>
      </c>
      <c r="C18" s="21">
        <v>0.5</v>
      </c>
      <c r="D18" s="21">
        <v>1</v>
      </c>
      <c r="E18" s="21">
        <v>2</v>
      </c>
      <c r="H18" s="93"/>
    </row>
    <row r="19" spans="2:5" ht="12.75">
      <c r="B19" s="7" t="s">
        <v>13</v>
      </c>
      <c r="C19" s="9">
        <v>900</v>
      </c>
      <c r="D19" s="9">
        <v>1200</v>
      </c>
      <c r="E19" s="9">
        <v>1800</v>
      </c>
    </row>
    <row r="20" spans="2:5" ht="12.75">
      <c r="B20" s="7" t="s">
        <v>14</v>
      </c>
      <c r="C20" s="10">
        <v>1.7</v>
      </c>
      <c r="D20" s="10">
        <v>1</v>
      </c>
      <c r="E20" s="10">
        <v>0.9</v>
      </c>
    </row>
    <row r="22" s="22" customFormat="1" ht="12.75">
      <c r="B22" s="26" t="s">
        <v>5</v>
      </c>
    </row>
    <row r="23" spans="2:4" s="22" customFormat="1" ht="12.75">
      <c r="B23" s="58" t="s">
        <v>124</v>
      </c>
      <c r="C23" s="96">
        <v>1</v>
      </c>
      <c r="D23" s="96">
        <v>2</v>
      </c>
    </row>
    <row r="24" spans="2:4" s="22" customFormat="1" ht="12.75">
      <c r="B24" s="59" t="s">
        <v>66</v>
      </c>
      <c r="C24" s="97">
        <v>1200</v>
      </c>
      <c r="D24" s="97">
        <v>2000</v>
      </c>
    </row>
    <row r="25" spans="2:4" s="22" customFormat="1" ht="12.75">
      <c r="B25" s="86"/>
      <c r="C25" s="49"/>
      <c r="D25" s="49"/>
    </row>
    <row r="27" ht="12.75">
      <c r="B27" s="17" t="s">
        <v>38</v>
      </c>
    </row>
    <row r="28" ht="12.75">
      <c r="B28" s="17" t="s">
        <v>39</v>
      </c>
    </row>
    <row r="29" ht="12.75">
      <c r="B29" s="17" t="s">
        <v>40</v>
      </c>
    </row>
    <row r="30" ht="12.75">
      <c r="B30" s="17" t="s">
        <v>176</v>
      </c>
    </row>
    <row r="31" ht="12.75">
      <c r="B31" s="17" t="s">
        <v>177</v>
      </c>
    </row>
    <row r="32" ht="12.75">
      <c r="B32" s="17" t="s">
        <v>178</v>
      </c>
    </row>
    <row r="33" s="22" customFormat="1" ht="12.75">
      <c r="B33" s="17" t="s">
        <v>41</v>
      </c>
    </row>
    <row r="34" ht="12.75">
      <c r="B34" s="17" t="s">
        <v>22</v>
      </c>
    </row>
    <row r="35" ht="12.75">
      <c r="B35" s="17" t="s">
        <v>42</v>
      </c>
    </row>
    <row r="36" ht="12.75">
      <c r="B36" s="17"/>
    </row>
    <row r="37" ht="12.75">
      <c r="B37" s="16" t="s">
        <v>43</v>
      </c>
    </row>
    <row r="38" ht="12.75">
      <c r="B38" t="s">
        <v>44</v>
      </c>
    </row>
    <row r="42" ht="12.75">
      <c r="B42" s="18" t="s">
        <v>25</v>
      </c>
    </row>
    <row r="43" ht="12.75">
      <c r="B43" s="18" t="s">
        <v>26</v>
      </c>
    </row>
    <row r="45" ht="12.75">
      <c r="F45" s="11"/>
    </row>
    <row r="46" ht="12.75">
      <c r="F46" s="11"/>
    </row>
    <row r="47" ht="12.75">
      <c r="F47" s="11"/>
    </row>
    <row r="48" ht="12.75">
      <c r="F48" s="11"/>
    </row>
    <row r="49" ht="12.75">
      <c r="F49" s="11"/>
    </row>
    <row r="50" ht="12.75">
      <c r="F50" s="11"/>
    </row>
  </sheetData>
  <sheetProtection/>
  <mergeCells count="5">
    <mergeCell ref="B14:E14"/>
    <mergeCell ref="C7:E7"/>
    <mergeCell ref="B9:E9"/>
    <mergeCell ref="B10:E10"/>
    <mergeCell ref="B11:E11"/>
  </mergeCells>
  <hyperlinks>
    <hyperlink ref="B7" r:id="rId1" display="www.sunlink.ru"/>
    <hyperlink ref="C7" r:id="rId2" display="www.uncnet.ru"/>
  </hyperlinks>
  <printOptions/>
  <pageMargins left="0.25972222222222224" right="0.22013888888888888" top="0.3902777777777778" bottom="0.3701388888888889" header="0.5118055555555556" footer="0.5118055555555556"/>
  <pageSetup horizontalDpi="300" verticalDpi="3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7:G61"/>
  <sheetViews>
    <sheetView zoomScalePageLayoutView="0" workbookViewId="0" topLeftCell="A19">
      <selection activeCell="E50" sqref="E50"/>
    </sheetView>
  </sheetViews>
  <sheetFormatPr defaultColWidth="9.00390625" defaultRowHeight="12.75"/>
  <cols>
    <col min="1" max="1" width="1.25" style="22" customWidth="1"/>
    <col min="2" max="2" width="53.125" style="22" customWidth="1"/>
    <col min="3" max="3" width="9.125" style="22" customWidth="1"/>
    <col min="4" max="4" width="10.125" style="22" customWidth="1"/>
    <col min="5" max="5" width="8.00390625" style="22" customWidth="1"/>
    <col min="6" max="6" width="8.75390625" style="22" customWidth="1"/>
    <col min="7" max="7" width="8.375" style="22" customWidth="1"/>
    <col min="8" max="8" width="1.875" style="22" hidden="1" customWidth="1"/>
    <col min="9" max="16384" width="9.125" style="22" customWidth="1"/>
  </cols>
  <sheetData>
    <row r="7" spans="2:7" ht="12.75">
      <c r="B7" s="23" t="s">
        <v>0</v>
      </c>
      <c r="C7" s="24"/>
      <c r="D7" s="25"/>
      <c r="E7" s="25"/>
      <c r="F7" s="25"/>
      <c r="G7" s="25"/>
    </row>
    <row r="8" spans="2:7" ht="12.75">
      <c r="B8" s="23"/>
      <c r="C8" s="24"/>
      <c r="D8" s="23"/>
      <c r="E8" s="23"/>
      <c r="F8" s="23"/>
      <c r="G8" s="23"/>
    </row>
    <row r="9" spans="2:7" ht="12.75">
      <c r="B9" s="197" t="s">
        <v>2</v>
      </c>
      <c r="C9" s="197"/>
      <c r="D9" s="197"/>
      <c r="E9" s="197"/>
      <c r="F9" s="197"/>
      <c r="G9" s="197"/>
    </row>
    <row r="10" spans="2:7" ht="12.75">
      <c r="B10" s="197" t="s">
        <v>3</v>
      </c>
      <c r="C10" s="197"/>
      <c r="D10" s="197"/>
      <c r="E10" s="197"/>
      <c r="F10" s="197"/>
      <c r="G10" s="197"/>
    </row>
    <row r="11" spans="2:7" ht="12.75">
      <c r="B11" s="197" t="s">
        <v>4</v>
      </c>
      <c r="C11" s="197"/>
      <c r="D11" s="197"/>
      <c r="E11" s="197"/>
      <c r="F11" s="197"/>
      <c r="G11" s="197"/>
    </row>
    <row r="14" spans="2:7" ht="15.75">
      <c r="B14" s="198" t="s">
        <v>45</v>
      </c>
      <c r="C14" s="198"/>
      <c r="D14" s="198"/>
      <c r="E14" s="198"/>
      <c r="F14" s="198"/>
      <c r="G14" s="198"/>
    </row>
    <row r="16" ht="12.75">
      <c r="B16" s="26" t="s">
        <v>5</v>
      </c>
    </row>
    <row r="17" spans="3:7" ht="25.5">
      <c r="C17" s="27" t="s">
        <v>6</v>
      </c>
      <c r="D17" s="27" t="s">
        <v>46</v>
      </c>
      <c r="E17" s="27" t="s">
        <v>47</v>
      </c>
      <c r="F17" s="27" t="s">
        <v>9</v>
      </c>
      <c r="G17" s="27" t="s">
        <v>10</v>
      </c>
    </row>
    <row r="18" spans="2:7" ht="12.75">
      <c r="B18" s="28" t="s">
        <v>11</v>
      </c>
      <c r="C18" s="29">
        <v>0</v>
      </c>
      <c r="D18" s="29">
        <v>0.7</v>
      </c>
      <c r="E18" s="29">
        <v>1.5</v>
      </c>
      <c r="F18" s="29">
        <v>3</v>
      </c>
      <c r="G18" s="29">
        <v>4</v>
      </c>
    </row>
    <row r="19" spans="2:7" ht="14.25">
      <c r="B19" s="30" t="s">
        <v>48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2:7" ht="12.75">
      <c r="B20" s="30" t="s">
        <v>114</v>
      </c>
      <c r="C20" s="32">
        <v>100</v>
      </c>
      <c r="D20" s="32">
        <v>400</v>
      </c>
      <c r="E20" s="32">
        <v>650</v>
      </c>
      <c r="F20" s="32">
        <v>900</v>
      </c>
      <c r="G20" s="32">
        <v>1200</v>
      </c>
    </row>
    <row r="21" spans="2:7" ht="12.75">
      <c r="B21" s="30" t="s">
        <v>14</v>
      </c>
      <c r="C21" s="33">
        <v>2</v>
      </c>
      <c r="D21" s="33">
        <v>0.8</v>
      </c>
      <c r="E21" s="33">
        <v>0.7</v>
      </c>
      <c r="F21" s="33">
        <v>0.6</v>
      </c>
      <c r="G21" s="33">
        <v>0.5</v>
      </c>
    </row>
    <row r="23" ht="12.75">
      <c r="B23" s="26" t="s">
        <v>119</v>
      </c>
    </row>
    <row r="24" spans="3:4" ht="12.75">
      <c r="C24" s="196" t="s">
        <v>49</v>
      </c>
      <c r="D24" s="196"/>
    </row>
    <row r="25" spans="2:4" ht="12.75">
      <c r="B25" s="35" t="s">
        <v>17</v>
      </c>
      <c r="C25" s="190">
        <v>3500</v>
      </c>
      <c r="D25" s="190"/>
    </row>
    <row r="26" spans="2:4" ht="12.75">
      <c r="B26" s="36" t="s">
        <v>50</v>
      </c>
      <c r="C26" s="37"/>
      <c r="D26" s="38"/>
    </row>
    <row r="27" spans="2:4" ht="12.75">
      <c r="B27" s="30" t="s">
        <v>51</v>
      </c>
      <c r="C27" s="190">
        <v>158</v>
      </c>
      <c r="D27" s="190"/>
    </row>
    <row r="28" spans="2:4" ht="12.75">
      <c r="B28" s="39" t="s">
        <v>52</v>
      </c>
      <c r="C28" s="193">
        <v>0.32</v>
      </c>
      <c r="D28" s="193"/>
    </row>
    <row r="29" spans="2:4" ht="12.75">
      <c r="B29" s="40" t="s">
        <v>53</v>
      </c>
      <c r="C29" s="41"/>
      <c r="D29" s="41"/>
    </row>
    <row r="30" spans="2:4" ht="12.75">
      <c r="B30" s="42" t="s">
        <v>51</v>
      </c>
      <c r="C30" s="194">
        <v>158</v>
      </c>
      <c r="D30" s="194"/>
    </row>
    <row r="31" spans="2:4" ht="12.75">
      <c r="B31" s="42" t="s">
        <v>54</v>
      </c>
      <c r="C31" s="194">
        <v>350</v>
      </c>
      <c r="D31" s="194"/>
    </row>
    <row r="32" spans="2:4" ht="12.75">
      <c r="B32" s="42" t="s">
        <v>55</v>
      </c>
      <c r="C32" s="194">
        <v>106</v>
      </c>
      <c r="D32" s="194"/>
    </row>
    <row r="33" spans="2:4" ht="12.75">
      <c r="B33" s="42" t="s">
        <v>56</v>
      </c>
      <c r="C33" s="194">
        <v>0.28</v>
      </c>
      <c r="D33" s="194"/>
    </row>
    <row r="34" spans="2:4" ht="12.75">
      <c r="B34" s="43" t="s">
        <v>57</v>
      </c>
      <c r="C34" s="43"/>
      <c r="D34" s="44"/>
    </row>
    <row r="35" spans="2:4" ht="12.75">
      <c r="B35" s="30" t="s">
        <v>51</v>
      </c>
      <c r="C35" s="190">
        <v>158</v>
      </c>
      <c r="D35" s="190"/>
    </row>
    <row r="36" spans="2:4" ht="12.75">
      <c r="B36" s="30" t="s">
        <v>54</v>
      </c>
      <c r="C36" s="195" t="s">
        <v>58</v>
      </c>
      <c r="D36" s="195"/>
    </row>
    <row r="37" spans="2:4" ht="12.75">
      <c r="B37" s="30" t="s">
        <v>55</v>
      </c>
      <c r="C37" s="190">
        <v>220</v>
      </c>
      <c r="D37" s="190"/>
    </row>
    <row r="38" spans="2:4" ht="12.75">
      <c r="B38" s="30" t="s">
        <v>59</v>
      </c>
      <c r="C38" s="190">
        <v>378</v>
      </c>
      <c r="D38" s="190"/>
    </row>
    <row r="40" ht="12.75">
      <c r="B40" s="26" t="s">
        <v>60</v>
      </c>
    </row>
    <row r="41" spans="3:5" ht="14.25">
      <c r="C41" s="34" t="s">
        <v>7</v>
      </c>
      <c r="D41" s="34" t="s">
        <v>49</v>
      </c>
      <c r="E41" s="34" t="s">
        <v>74</v>
      </c>
    </row>
    <row r="42" spans="2:5" ht="12.75">
      <c r="B42" s="28" t="s">
        <v>61</v>
      </c>
      <c r="C42" s="45">
        <v>30</v>
      </c>
      <c r="D42" s="45">
        <v>60</v>
      </c>
      <c r="E42" s="45"/>
    </row>
    <row r="43" spans="2:5" ht="12.75">
      <c r="B43" s="30" t="s">
        <v>62</v>
      </c>
      <c r="C43" s="31"/>
      <c r="D43" s="31"/>
      <c r="E43" s="31"/>
    </row>
    <row r="44" spans="2:5" ht="14.25">
      <c r="B44" s="30" t="s">
        <v>63</v>
      </c>
      <c r="C44" s="191">
        <v>3900</v>
      </c>
      <c r="D44" s="192"/>
      <c r="E44" s="57">
        <v>4900</v>
      </c>
    </row>
    <row r="45" spans="2:5" ht="14.25">
      <c r="B45" s="30" t="s">
        <v>72</v>
      </c>
      <c r="C45" s="32">
        <v>130</v>
      </c>
      <c r="D45" s="32">
        <v>300</v>
      </c>
      <c r="E45" s="55" t="s">
        <v>71</v>
      </c>
    </row>
    <row r="47" ht="12.75">
      <c r="B47" s="46" t="s">
        <v>38</v>
      </c>
    </row>
    <row r="48" ht="12.75">
      <c r="B48" s="46" t="s">
        <v>39</v>
      </c>
    </row>
    <row r="49" ht="12.75">
      <c r="B49" s="46" t="s">
        <v>40</v>
      </c>
    </row>
    <row r="50" ht="12.75">
      <c r="B50" s="46" t="s">
        <v>175</v>
      </c>
    </row>
    <row r="51" ht="12.75">
      <c r="B51" s="46" t="s">
        <v>69</v>
      </c>
    </row>
    <row r="52" ht="12.75">
      <c r="B52" s="46" t="s">
        <v>22</v>
      </c>
    </row>
    <row r="53" ht="12.75">
      <c r="B53" s="46" t="s">
        <v>42</v>
      </c>
    </row>
    <row r="54" ht="12.75">
      <c r="B54" s="46" t="s">
        <v>106</v>
      </c>
    </row>
    <row r="55" ht="12.75">
      <c r="B55" s="47" t="s">
        <v>76</v>
      </c>
    </row>
    <row r="56" ht="12.75">
      <c r="B56" s="47" t="s">
        <v>64</v>
      </c>
    </row>
    <row r="57" ht="12.75">
      <c r="B57" s="47" t="s">
        <v>73</v>
      </c>
    </row>
    <row r="58" ht="12.75">
      <c r="B58" s="47" t="s">
        <v>75</v>
      </c>
    </row>
    <row r="59" ht="12.75">
      <c r="A59" s="56"/>
    </row>
    <row r="60" ht="12.75">
      <c r="B60" s="18" t="s">
        <v>25</v>
      </c>
    </row>
    <row r="61" ht="12.75">
      <c r="B61" s="18" t="s">
        <v>65</v>
      </c>
    </row>
  </sheetData>
  <sheetProtection/>
  <mergeCells count="17">
    <mergeCell ref="C37:D37"/>
    <mergeCell ref="C24:D24"/>
    <mergeCell ref="C25:D25"/>
    <mergeCell ref="B9:G9"/>
    <mergeCell ref="B10:G10"/>
    <mergeCell ref="B11:G11"/>
    <mergeCell ref="B14:G14"/>
    <mergeCell ref="C38:D38"/>
    <mergeCell ref="C44:D44"/>
    <mergeCell ref="C27:D27"/>
    <mergeCell ref="C28:D28"/>
    <mergeCell ref="C30:D30"/>
    <mergeCell ref="C31:D31"/>
    <mergeCell ref="C32:D32"/>
    <mergeCell ref="C33:D33"/>
    <mergeCell ref="C35:D35"/>
    <mergeCell ref="C36:D36"/>
  </mergeCells>
  <hyperlinks>
    <hyperlink ref="B7" r:id="rId1" display="www.sunlink.ru"/>
  </hyperlinks>
  <printOptions/>
  <pageMargins left="0.25972222222222224" right="0.22013888888888888" top="0.3902777777777778" bottom="0.3701388888888889" header="0.5118055555555556" footer="0.5118055555555556"/>
  <pageSetup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7:J53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.25" style="22" customWidth="1"/>
    <col min="2" max="2" width="53.125" style="22" customWidth="1"/>
    <col min="3" max="3" width="7.00390625" style="22" customWidth="1"/>
    <col min="4" max="4" width="6.875" style="22" customWidth="1"/>
    <col min="5" max="5" width="7.00390625" style="22" customWidth="1"/>
    <col min="6" max="6" width="6.875" style="22" customWidth="1"/>
    <col min="7" max="8" width="7.00390625" style="22" customWidth="1"/>
    <col min="9" max="16384" width="9.125" style="22" customWidth="1"/>
  </cols>
  <sheetData>
    <row r="7" spans="2:5" ht="12.75">
      <c r="B7" s="23" t="s">
        <v>0</v>
      </c>
      <c r="C7" s="24"/>
      <c r="D7" s="25"/>
      <c r="E7" s="25"/>
    </row>
    <row r="8" spans="2:5" ht="12.75">
      <c r="B8" s="23"/>
      <c r="C8" s="24"/>
      <c r="D8" s="23"/>
      <c r="E8" s="23"/>
    </row>
    <row r="9" spans="2:5" ht="12.75">
      <c r="B9" s="197" t="s">
        <v>180</v>
      </c>
      <c r="C9" s="197"/>
      <c r="D9" s="197"/>
      <c r="E9" s="197"/>
    </row>
    <row r="10" spans="2:5" ht="12.75">
      <c r="B10" s="197" t="s">
        <v>181</v>
      </c>
      <c r="C10" s="197"/>
      <c r="D10" s="197"/>
      <c r="E10" s="197"/>
    </row>
    <row r="11" spans="2:5" ht="12.75">
      <c r="B11" s="197" t="s">
        <v>4</v>
      </c>
      <c r="C11" s="197"/>
      <c r="D11" s="197"/>
      <c r="E11" s="197"/>
    </row>
    <row r="14" spans="2:5" ht="15.75">
      <c r="B14" s="198" t="s">
        <v>70</v>
      </c>
      <c r="C14" s="198"/>
      <c r="D14" s="198"/>
      <c r="E14" s="198"/>
    </row>
    <row r="16" spans="2:10" ht="12.75">
      <c r="B16" s="26" t="s">
        <v>5</v>
      </c>
      <c r="J16" s="269"/>
    </row>
    <row r="17" spans="2:10" ht="12.75">
      <c r="B17" s="60" t="s">
        <v>124</v>
      </c>
      <c r="C17" s="53">
        <v>1</v>
      </c>
      <c r="D17" s="53">
        <v>2</v>
      </c>
      <c r="E17" s="53">
        <v>4</v>
      </c>
      <c r="F17" s="96" t="s">
        <v>171</v>
      </c>
      <c r="G17" s="53">
        <v>10</v>
      </c>
      <c r="J17" s="270"/>
    </row>
    <row r="18" spans="2:10" ht="14.25">
      <c r="B18" s="61" t="s">
        <v>48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J18" s="269"/>
    </row>
    <row r="19" spans="2:10" ht="12.75">
      <c r="B19" s="61" t="s">
        <v>113</v>
      </c>
      <c r="C19" s="54">
        <v>400</v>
      </c>
      <c r="D19" s="54">
        <v>450</v>
      </c>
      <c r="E19" s="54">
        <v>600</v>
      </c>
      <c r="F19" s="163">
        <v>850</v>
      </c>
      <c r="G19" s="54">
        <v>4000</v>
      </c>
      <c r="J19" s="269"/>
    </row>
    <row r="20" spans="2:10" ht="12.75">
      <c r="B20" s="48"/>
      <c r="C20" s="48"/>
      <c r="D20" s="49"/>
      <c r="J20" s="269"/>
    </row>
    <row r="21" spans="2:4" ht="12.75">
      <c r="B21" s="162" t="s">
        <v>170</v>
      </c>
      <c r="C21" s="48"/>
      <c r="D21" s="49"/>
    </row>
    <row r="23" ht="12.75">
      <c r="B23" s="26" t="s">
        <v>119</v>
      </c>
    </row>
    <row r="24" spans="3:4" ht="12.75">
      <c r="C24" s="196" t="s">
        <v>49</v>
      </c>
      <c r="D24" s="196"/>
    </row>
    <row r="25" spans="2:4" ht="12.75">
      <c r="B25" s="35" t="s">
        <v>17</v>
      </c>
      <c r="C25" s="190">
        <v>3500</v>
      </c>
      <c r="D25" s="190"/>
    </row>
    <row r="26" spans="2:4" ht="12.75">
      <c r="B26" s="43" t="s">
        <v>57</v>
      </c>
      <c r="C26" s="43"/>
      <c r="D26" s="44"/>
    </row>
    <row r="27" spans="2:4" ht="12.75">
      <c r="B27" s="30" t="s">
        <v>51</v>
      </c>
      <c r="C27" s="190">
        <v>158</v>
      </c>
      <c r="D27" s="190"/>
    </row>
    <row r="28" spans="2:4" ht="12.75">
      <c r="B28" s="30" t="s">
        <v>54</v>
      </c>
      <c r="C28" s="195" t="s">
        <v>58</v>
      </c>
      <c r="D28" s="195"/>
    </row>
    <row r="29" spans="2:4" ht="12.75">
      <c r="B29" s="30" t="s">
        <v>55</v>
      </c>
      <c r="C29" s="190">
        <v>220</v>
      </c>
      <c r="D29" s="190"/>
    </row>
    <row r="30" spans="2:4" ht="12.75">
      <c r="B30" s="30" t="s">
        <v>59</v>
      </c>
      <c r="C30" s="190">
        <v>378</v>
      </c>
      <c r="D30" s="190"/>
    </row>
    <row r="32" ht="12.75">
      <c r="B32" s="26" t="s">
        <v>60</v>
      </c>
    </row>
    <row r="33" spans="3:8" ht="14.25">
      <c r="C33" s="202" t="s">
        <v>7</v>
      </c>
      <c r="D33" s="202"/>
      <c r="E33" s="202" t="s">
        <v>49</v>
      </c>
      <c r="F33" s="202"/>
      <c r="G33" s="205" t="s">
        <v>74</v>
      </c>
      <c r="H33" s="205"/>
    </row>
    <row r="34" spans="2:8" ht="12.75">
      <c r="B34" s="63" t="s">
        <v>61</v>
      </c>
      <c r="C34" s="202">
        <v>30</v>
      </c>
      <c r="D34" s="202"/>
      <c r="E34" s="202">
        <v>60</v>
      </c>
      <c r="F34" s="202"/>
      <c r="G34" s="206"/>
      <c r="H34" s="206"/>
    </row>
    <row r="35" spans="2:8" ht="12.75">
      <c r="B35" s="64" t="s">
        <v>62</v>
      </c>
      <c r="C35" s="204"/>
      <c r="D35" s="204"/>
      <c r="E35" s="203"/>
      <c r="F35" s="203"/>
      <c r="G35" s="201"/>
      <c r="H35" s="201"/>
    </row>
    <row r="36" spans="2:8" ht="14.25">
      <c r="B36" s="64" t="s">
        <v>63</v>
      </c>
      <c r="C36" s="204">
        <v>3900</v>
      </c>
      <c r="D36" s="204"/>
      <c r="E36" s="204"/>
      <c r="F36" s="204"/>
      <c r="G36" s="200">
        <v>4900</v>
      </c>
      <c r="H36" s="200"/>
    </row>
    <row r="37" spans="2:8" ht="14.25">
      <c r="B37" s="64" t="s">
        <v>72</v>
      </c>
      <c r="C37" s="199">
        <v>130</v>
      </c>
      <c r="D37" s="199"/>
      <c r="E37" s="203">
        <v>300</v>
      </c>
      <c r="F37" s="203"/>
      <c r="G37" s="201" t="s">
        <v>71</v>
      </c>
      <c r="H37" s="201"/>
    </row>
    <row r="39" ht="12.75">
      <c r="B39" s="46" t="s">
        <v>38</v>
      </c>
    </row>
    <row r="40" ht="12.75">
      <c r="B40" s="46" t="s">
        <v>39</v>
      </c>
    </row>
    <row r="41" ht="12.75">
      <c r="B41" s="46" t="s">
        <v>40</v>
      </c>
    </row>
    <row r="42" ht="12.75">
      <c r="B42" s="46" t="s">
        <v>175</v>
      </c>
    </row>
    <row r="43" ht="12.75">
      <c r="B43" s="46" t="s">
        <v>69</v>
      </c>
    </row>
    <row r="44" ht="12.75">
      <c r="B44" s="46" t="s">
        <v>22</v>
      </c>
    </row>
    <row r="45" ht="12.75">
      <c r="B45" s="46" t="s">
        <v>42</v>
      </c>
    </row>
    <row r="46" ht="12.75">
      <c r="B46" s="46" t="s">
        <v>106</v>
      </c>
    </row>
    <row r="47" ht="12.75">
      <c r="B47" s="47" t="s">
        <v>76</v>
      </c>
    </row>
    <row r="48" ht="12.75">
      <c r="B48" s="47" t="s">
        <v>64</v>
      </c>
    </row>
    <row r="49" ht="12.75">
      <c r="B49" s="47" t="s">
        <v>73</v>
      </c>
    </row>
    <row r="50" ht="12.75">
      <c r="B50" s="47" t="s">
        <v>75</v>
      </c>
    </row>
    <row r="52" ht="12.75">
      <c r="B52" s="18" t="s">
        <v>25</v>
      </c>
    </row>
    <row r="53" ht="12.75">
      <c r="B53" s="18" t="s">
        <v>65</v>
      </c>
    </row>
  </sheetData>
  <sheetProtection/>
  <mergeCells count="24">
    <mergeCell ref="C24:D24"/>
    <mergeCell ref="C25:D25"/>
    <mergeCell ref="B9:E9"/>
    <mergeCell ref="B10:E10"/>
    <mergeCell ref="B11:E11"/>
    <mergeCell ref="B14:E14"/>
    <mergeCell ref="C27:D27"/>
    <mergeCell ref="C28:D28"/>
    <mergeCell ref="G33:H33"/>
    <mergeCell ref="G34:H34"/>
    <mergeCell ref="G35:H35"/>
    <mergeCell ref="C29:D29"/>
    <mergeCell ref="C30:D30"/>
    <mergeCell ref="C35:D35"/>
    <mergeCell ref="C37:D37"/>
    <mergeCell ref="G36:H36"/>
    <mergeCell ref="G37:H37"/>
    <mergeCell ref="E33:F33"/>
    <mergeCell ref="E34:F34"/>
    <mergeCell ref="E35:F35"/>
    <mergeCell ref="E37:F37"/>
    <mergeCell ref="C36:F36"/>
    <mergeCell ref="C33:D33"/>
    <mergeCell ref="C34:D34"/>
  </mergeCells>
  <hyperlinks>
    <hyperlink ref="B7" r:id="rId1" display="www.sunlink.ru"/>
  </hyperlinks>
  <printOptions/>
  <pageMargins left="0.25972222222222224" right="0.22013888888888888" top="0.3902777777777778" bottom="0.3701388888888889" header="0.5118055555555556" footer="0.5118055555555556"/>
  <pageSetup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N73"/>
  <sheetViews>
    <sheetView workbookViewId="0" topLeftCell="A26">
      <selection activeCell="G39" sqref="G39"/>
    </sheetView>
  </sheetViews>
  <sheetFormatPr defaultColWidth="9.00390625" defaultRowHeight="12.75"/>
  <cols>
    <col min="1" max="1" width="27.625" style="105" customWidth="1"/>
    <col min="2" max="2" width="11.875" style="105" customWidth="1"/>
    <col min="3" max="12" width="8.625" style="105" customWidth="1"/>
    <col min="13" max="16384" width="9.125" style="105" customWidth="1"/>
  </cols>
  <sheetData>
    <row r="1" s="22" customFormat="1" ht="12.75"/>
    <row r="2" spans="4:11" s="22" customFormat="1" ht="18">
      <c r="D2" s="265" t="s">
        <v>130</v>
      </c>
      <c r="E2" s="265"/>
      <c r="F2" s="265"/>
      <c r="G2" s="265"/>
      <c r="H2" s="265"/>
      <c r="I2" s="265"/>
      <c r="J2" s="265"/>
      <c r="K2" s="265"/>
    </row>
    <row r="3" spans="3:12" s="22" customFormat="1" ht="15.75">
      <c r="C3" s="101" t="s">
        <v>131</v>
      </c>
      <c r="D3" s="101"/>
      <c r="E3" s="101"/>
      <c r="F3" s="101"/>
      <c r="G3" s="101"/>
      <c r="H3" s="101"/>
      <c r="I3" s="101"/>
      <c r="J3" s="101"/>
      <c r="K3" s="101"/>
      <c r="L3" s="102"/>
    </row>
    <row r="4" spans="3:12" s="22" customFormat="1" ht="15.75">
      <c r="C4" s="101" t="s">
        <v>132</v>
      </c>
      <c r="D4" s="101"/>
      <c r="E4" s="101"/>
      <c r="F4" s="101"/>
      <c r="G4" s="101"/>
      <c r="H4" s="101"/>
      <c r="I4" s="101"/>
      <c r="J4" s="101"/>
      <c r="K4" s="101"/>
      <c r="L4" s="102"/>
    </row>
    <row r="5" spans="1:12" s="22" customFormat="1" ht="15.75">
      <c r="A5" s="236" t="s">
        <v>0</v>
      </c>
      <c r="B5" s="236"/>
      <c r="C5" s="102"/>
      <c r="D5" s="267" t="s">
        <v>133</v>
      </c>
      <c r="E5" s="267"/>
      <c r="F5" s="267"/>
      <c r="G5" s="267"/>
      <c r="H5" s="267"/>
      <c r="I5" s="267"/>
      <c r="J5" s="267"/>
      <c r="K5" s="267"/>
      <c r="L5" s="102"/>
    </row>
    <row r="6" spans="2:12" s="22" customFormat="1" ht="15.75">
      <c r="B6" s="23"/>
      <c r="C6" s="102"/>
      <c r="D6" s="103"/>
      <c r="E6" s="102"/>
      <c r="F6" s="102"/>
      <c r="G6" s="102"/>
      <c r="H6" s="102"/>
      <c r="I6" s="102"/>
      <c r="J6" s="102"/>
      <c r="K6" s="102"/>
      <c r="L6" s="102"/>
    </row>
    <row r="7" spans="2:12" s="22" customFormat="1" ht="15.75">
      <c r="B7" s="23"/>
      <c r="C7" s="102"/>
      <c r="D7" s="268" t="s">
        <v>134</v>
      </c>
      <c r="E7" s="268"/>
      <c r="F7" s="268"/>
      <c r="G7" s="268"/>
      <c r="H7" s="268"/>
      <c r="I7" s="268"/>
      <c r="J7" s="268"/>
      <c r="K7" s="268"/>
      <c r="L7" s="102"/>
    </row>
    <row r="8" spans="3:12" s="22" customFormat="1" ht="15.75">
      <c r="C8" s="102"/>
      <c r="D8" s="267" t="s">
        <v>135</v>
      </c>
      <c r="E8" s="267"/>
      <c r="F8" s="267"/>
      <c r="G8" s="267"/>
      <c r="H8" s="267"/>
      <c r="I8" s="267"/>
      <c r="J8" s="267"/>
      <c r="K8" s="267"/>
      <c r="L8" s="102"/>
    </row>
    <row r="9" ht="19.5" thickBot="1">
      <c r="A9" s="104" t="s">
        <v>136</v>
      </c>
    </row>
    <row r="10" spans="1:10" ht="15" customHeight="1" thickBot="1">
      <c r="A10" s="266" t="s">
        <v>137</v>
      </c>
      <c r="B10" s="266"/>
      <c r="C10" s="266"/>
      <c r="D10" s="266"/>
      <c r="E10" s="266"/>
      <c r="F10" s="266"/>
      <c r="G10" s="266"/>
      <c r="H10" s="266"/>
      <c r="I10" s="266"/>
      <c r="J10" s="266"/>
    </row>
    <row r="11" spans="1:10" ht="17.25" customHeight="1" thickBot="1">
      <c r="A11" s="106" t="s">
        <v>138</v>
      </c>
      <c r="B11" s="107">
        <v>0</v>
      </c>
      <c r="C11" s="257" t="s">
        <v>139</v>
      </c>
      <c r="D11" s="257"/>
      <c r="E11" s="257" t="s">
        <v>140</v>
      </c>
      <c r="F11" s="257"/>
      <c r="G11" s="257" t="s">
        <v>141</v>
      </c>
      <c r="H11" s="257"/>
      <c r="I11" s="257" t="s">
        <v>142</v>
      </c>
      <c r="J11" s="257"/>
    </row>
    <row r="12" spans="1:10" ht="13.5" thickBot="1">
      <c r="A12" s="108" t="s">
        <v>143</v>
      </c>
      <c r="B12" s="109">
        <v>3500</v>
      </c>
      <c r="C12" s="257"/>
      <c r="D12" s="257"/>
      <c r="E12" s="257"/>
      <c r="F12" s="257"/>
      <c r="G12" s="257"/>
      <c r="H12" s="257"/>
      <c r="I12" s="257"/>
      <c r="J12" s="257"/>
    </row>
    <row r="13" spans="1:10" ht="13.5" thickBot="1">
      <c r="A13" s="108" t="s">
        <v>144</v>
      </c>
      <c r="B13" s="109">
        <v>0</v>
      </c>
      <c r="C13" s="257"/>
      <c r="D13" s="257"/>
      <c r="E13" s="257"/>
      <c r="F13" s="257"/>
      <c r="G13" s="257"/>
      <c r="H13" s="257"/>
      <c r="I13" s="257"/>
      <c r="J13" s="257"/>
    </row>
    <row r="14" spans="1:10" ht="13.5" thickBot="1">
      <c r="A14" s="108" t="s">
        <v>145</v>
      </c>
      <c r="B14" s="109">
        <v>3900</v>
      </c>
      <c r="C14" s="257"/>
      <c r="D14" s="257"/>
      <c r="E14" s="257"/>
      <c r="F14" s="257"/>
      <c r="G14" s="257"/>
      <c r="H14" s="257"/>
      <c r="I14" s="257"/>
      <c r="J14" s="257"/>
    </row>
    <row r="15" spans="1:10" ht="13.5" thickBot="1">
      <c r="A15" s="108" t="s">
        <v>146</v>
      </c>
      <c r="B15" s="109">
        <v>4900</v>
      </c>
      <c r="C15" s="257"/>
      <c r="D15" s="257"/>
      <c r="E15" s="257"/>
      <c r="F15" s="257"/>
      <c r="G15" s="257"/>
      <c r="H15" s="257"/>
      <c r="I15" s="257"/>
      <c r="J15" s="257"/>
    </row>
    <row r="16" spans="1:10" ht="16.5" customHeight="1">
      <c r="A16" s="110" t="s">
        <v>147</v>
      </c>
      <c r="B16" s="111">
        <v>7400</v>
      </c>
      <c r="C16" s="112">
        <v>6000</v>
      </c>
      <c r="D16" s="255" t="s">
        <v>148</v>
      </c>
      <c r="E16" s="263">
        <v>2500</v>
      </c>
      <c r="F16" s="255" t="s">
        <v>149</v>
      </c>
      <c r="G16" s="112">
        <v>6500</v>
      </c>
      <c r="H16" s="255" t="s">
        <v>150</v>
      </c>
      <c r="I16" s="112">
        <v>3000</v>
      </c>
      <c r="J16" s="255" t="s">
        <v>151</v>
      </c>
    </row>
    <row r="17" spans="1:10" ht="15.75" thickBot="1">
      <c r="A17" s="113" t="s">
        <v>152</v>
      </c>
      <c r="B17" s="114">
        <v>8400</v>
      </c>
      <c r="C17" s="115">
        <v>7000</v>
      </c>
      <c r="D17" s="256"/>
      <c r="E17" s="264"/>
      <c r="F17" s="256"/>
      <c r="G17" s="115">
        <v>7500</v>
      </c>
      <c r="H17" s="256"/>
      <c r="I17" s="115">
        <v>4000</v>
      </c>
      <c r="J17" s="256"/>
    </row>
    <row r="18" spans="1:10" ht="12.75">
      <c r="A18" s="116"/>
      <c r="B18" s="117"/>
      <c r="C18" s="116"/>
      <c r="D18" s="116"/>
      <c r="E18" s="116"/>
      <c r="F18" s="116"/>
      <c r="G18" s="116"/>
      <c r="H18" s="116"/>
      <c r="I18" s="116"/>
      <c r="J18" s="116"/>
    </row>
    <row r="19" ht="15.75" customHeight="1" thickBot="1">
      <c r="A19" s="118"/>
    </row>
    <row r="20" spans="1:10" ht="15.75" thickBot="1">
      <c r="A20" s="260" t="s">
        <v>153</v>
      </c>
      <c r="B20" s="261"/>
      <c r="C20" s="261"/>
      <c r="D20" s="261"/>
      <c r="E20" s="261"/>
      <c r="F20" s="261"/>
      <c r="G20" s="261"/>
      <c r="H20" s="261"/>
      <c r="I20" s="261"/>
      <c r="J20" s="262"/>
    </row>
    <row r="21" spans="1:10" ht="30" customHeight="1" thickBot="1">
      <c r="A21" s="254"/>
      <c r="B21" s="254"/>
      <c r="C21" s="257" t="s">
        <v>154</v>
      </c>
      <c r="D21" s="257"/>
      <c r="E21" s="257" t="s">
        <v>140</v>
      </c>
      <c r="F21" s="257"/>
      <c r="G21" s="258" t="s">
        <v>155</v>
      </c>
      <c r="H21" s="259"/>
      <c r="I21" s="257" t="s">
        <v>142</v>
      </c>
      <c r="J21" s="257"/>
    </row>
    <row r="22" spans="1:10" ht="18" thickBot="1">
      <c r="A22" s="119" t="s">
        <v>138</v>
      </c>
      <c r="B22" s="119">
        <v>0</v>
      </c>
      <c r="C22" s="247" t="s">
        <v>156</v>
      </c>
      <c r="D22" s="247"/>
      <c r="E22" s="247" t="s">
        <v>156</v>
      </c>
      <c r="F22" s="247"/>
      <c r="G22" s="248" t="s">
        <v>157</v>
      </c>
      <c r="H22" s="249"/>
      <c r="I22" s="247">
        <v>0</v>
      </c>
      <c r="J22" s="247"/>
    </row>
    <row r="23" spans="1:10" ht="13.5" thickBot="1">
      <c r="A23" s="120" t="s">
        <v>143</v>
      </c>
      <c r="B23" s="120">
        <v>3500</v>
      </c>
      <c r="C23" s="247"/>
      <c r="D23" s="247"/>
      <c r="E23" s="247"/>
      <c r="F23" s="247"/>
      <c r="G23" s="250"/>
      <c r="H23" s="251"/>
      <c r="I23" s="247"/>
      <c r="J23" s="247"/>
    </row>
    <row r="24" spans="1:10" ht="13.5" thickBot="1">
      <c r="A24" s="120" t="s">
        <v>144</v>
      </c>
      <c r="B24" s="120">
        <v>0</v>
      </c>
      <c r="C24" s="247"/>
      <c r="D24" s="247"/>
      <c r="E24" s="247"/>
      <c r="F24" s="247"/>
      <c r="G24" s="250"/>
      <c r="H24" s="251"/>
      <c r="I24" s="247"/>
      <c r="J24" s="247"/>
    </row>
    <row r="25" spans="1:10" ht="15.75" thickBot="1">
      <c r="A25" s="121" t="s">
        <v>158</v>
      </c>
      <c r="B25" s="122">
        <v>3500</v>
      </c>
      <c r="C25" s="247"/>
      <c r="D25" s="247"/>
      <c r="E25" s="247"/>
      <c r="F25" s="247"/>
      <c r="G25" s="252"/>
      <c r="H25" s="253"/>
      <c r="I25" s="247"/>
      <c r="J25" s="247"/>
    </row>
    <row r="27" ht="12.75">
      <c r="A27" s="22" t="s">
        <v>159</v>
      </c>
    </row>
    <row r="28" ht="12.75" hidden="1"/>
    <row r="38" s="123" customFormat="1" ht="13.5" customHeight="1"/>
    <row r="39" spans="4:7" s="123" customFormat="1" ht="13.5" customHeight="1">
      <c r="D39" s="124"/>
      <c r="E39" s="124"/>
      <c r="F39" s="124"/>
      <c r="G39" s="124" t="s">
        <v>180</v>
      </c>
    </row>
    <row r="40" spans="4:9" s="123" customFormat="1" ht="13.5" customHeight="1">
      <c r="D40" s="124"/>
      <c r="E40" s="124"/>
      <c r="F40" s="124"/>
      <c r="G40" s="124" t="s">
        <v>179</v>
      </c>
      <c r="H40" s="125"/>
      <c r="I40" s="125"/>
    </row>
    <row r="41" spans="4:9" s="123" customFormat="1" ht="13.5" customHeight="1">
      <c r="D41" s="124"/>
      <c r="E41" s="124"/>
      <c r="F41" s="124"/>
      <c r="G41" s="124" t="s">
        <v>4</v>
      </c>
      <c r="H41" s="124"/>
      <c r="I41" s="124"/>
    </row>
    <row r="42" spans="1:10" s="123" customFormat="1" ht="12.75">
      <c r="A42" s="236" t="s">
        <v>0</v>
      </c>
      <c r="B42" s="236"/>
      <c r="I42" s="125"/>
      <c r="J42" s="125"/>
    </row>
    <row r="43" spans="9:10" s="123" customFormat="1" ht="0.75" customHeight="1">
      <c r="I43" s="125"/>
      <c r="J43" s="125"/>
    </row>
    <row r="44" s="126" customFormat="1" ht="0.75" customHeight="1" hidden="1"/>
    <row r="45" spans="1:12" s="126" customFormat="1" ht="17.25" customHeight="1">
      <c r="A45" s="127" t="s">
        <v>160</v>
      </c>
      <c r="B45" s="128"/>
      <c r="C45" s="237" t="s">
        <v>45</v>
      </c>
      <c r="D45" s="238"/>
      <c r="E45" s="238"/>
      <c r="F45" s="238"/>
      <c r="G45" s="239"/>
      <c r="H45" s="243" t="s">
        <v>70</v>
      </c>
      <c r="I45" s="243"/>
      <c r="J45" s="243"/>
      <c r="K45" s="243"/>
      <c r="L45" s="244"/>
    </row>
    <row r="46" spans="1:12" s="126" customFormat="1" ht="13.5" customHeight="1">
      <c r="A46" s="129"/>
      <c r="B46" s="129"/>
      <c r="C46" s="240"/>
      <c r="D46" s="241"/>
      <c r="E46" s="241"/>
      <c r="F46" s="241"/>
      <c r="G46" s="242"/>
      <c r="H46" s="245"/>
      <c r="I46" s="245"/>
      <c r="J46" s="245"/>
      <c r="K46" s="245"/>
      <c r="L46" s="246"/>
    </row>
    <row r="47" spans="2:12" s="126" customFormat="1" ht="13.5" customHeight="1">
      <c r="B47" s="130"/>
      <c r="C47" s="229" t="s">
        <v>161</v>
      </c>
      <c r="D47" s="230"/>
      <c r="E47" s="230"/>
      <c r="F47" s="230"/>
      <c r="G47" s="230"/>
      <c r="H47" s="231" t="s">
        <v>124</v>
      </c>
      <c r="I47" s="232"/>
      <c r="J47" s="232"/>
      <c r="K47" s="232"/>
      <c r="L47" s="233"/>
    </row>
    <row r="48" spans="1:12" s="126" customFormat="1" ht="27" customHeight="1">
      <c r="A48" s="234" t="s">
        <v>5</v>
      </c>
      <c r="B48" s="234"/>
      <c r="C48" s="131" t="s">
        <v>6</v>
      </c>
      <c r="D48" s="131" t="s">
        <v>172</v>
      </c>
      <c r="E48" s="132" t="s">
        <v>162</v>
      </c>
      <c r="F48" s="131" t="s">
        <v>9</v>
      </c>
      <c r="G48" s="131" t="s">
        <v>10</v>
      </c>
      <c r="H48" s="133">
        <v>1</v>
      </c>
      <c r="I48" s="133">
        <v>2</v>
      </c>
      <c r="J48" s="133">
        <v>4</v>
      </c>
      <c r="K48" s="164" t="s">
        <v>171</v>
      </c>
      <c r="L48" s="134">
        <v>10</v>
      </c>
    </row>
    <row r="49" spans="1:12" s="126" customFormat="1" ht="13.5" customHeight="1">
      <c r="A49" s="235"/>
      <c r="B49" s="235"/>
      <c r="C49" s="133">
        <v>0</v>
      </c>
      <c r="D49" s="133">
        <v>0.7</v>
      </c>
      <c r="E49" s="133">
        <v>1.5</v>
      </c>
      <c r="F49" s="133">
        <v>3</v>
      </c>
      <c r="G49" s="133">
        <v>4</v>
      </c>
      <c r="H49" s="135"/>
      <c r="I49" s="135"/>
      <c r="J49" s="135"/>
      <c r="K49" s="135"/>
      <c r="L49" s="135"/>
    </row>
    <row r="50" spans="1:12" s="126" customFormat="1" ht="13.5" customHeight="1">
      <c r="A50" s="207" t="s">
        <v>163</v>
      </c>
      <c r="B50" s="208"/>
      <c r="C50" s="136">
        <v>100</v>
      </c>
      <c r="D50" s="136">
        <v>400</v>
      </c>
      <c r="E50" s="136">
        <v>650</v>
      </c>
      <c r="F50" s="136">
        <v>900</v>
      </c>
      <c r="G50" s="136">
        <v>1200</v>
      </c>
      <c r="H50" s="136">
        <v>400</v>
      </c>
      <c r="I50" s="136">
        <v>450</v>
      </c>
      <c r="J50" s="136">
        <v>600</v>
      </c>
      <c r="K50" s="165">
        <v>850</v>
      </c>
      <c r="L50" s="166">
        <v>4000</v>
      </c>
    </row>
    <row r="51" spans="1:12" s="126" customFormat="1" ht="13.5" customHeight="1">
      <c r="A51" s="137" t="s">
        <v>14</v>
      </c>
      <c r="B51" s="138"/>
      <c r="C51" s="139">
        <v>2</v>
      </c>
      <c r="D51" s="139">
        <v>0.8</v>
      </c>
      <c r="E51" s="139">
        <v>0.7</v>
      </c>
      <c r="F51" s="139">
        <v>0.6</v>
      </c>
      <c r="G51" s="139">
        <v>0.5</v>
      </c>
      <c r="H51" s="135"/>
      <c r="I51" s="135"/>
      <c r="J51" s="135"/>
      <c r="K51" s="135"/>
      <c r="L51" s="135"/>
    </row>
    <row r="52" spans="1:12" s="126" customFormat="1" ht="13.5" customHeight="1">
      <c r="A52" s="143"/>
      <c r="B52" s="141"/>
      <c r="C52" s="142"/>
      <c r="D52" s="142"/>
      <c r="E52" s="142"/>
      <c r="F52" s="142"/>
      <c r="G52" s="142"/>
      <c r="H52" s="141"/>
      <c r="I52" s="141"/>
      <c r="J52" s="141"/>
      <c r="K52" s="141"/>
      <c r="L52" s="141"/>
    </row>
    <row r="53" spans="1:11" s="126" customFormat="1" ht="13.5" customHeight="1">
      <c r="A53" s="162" t="s">
        <v>170</v>
      </c>
      <c r="B53" s="141"/>
      <c r="C53" s="142"/>
      <c r="D53" s="142"/>
      <c r="E53" s="142"/>
      <c r="F53" s="142"/>
      <c r="G53" s="142"/>
      <c r="H53" s="141"/>
      <c r="I53" s="141"/>
      <c r="J53" s="141"/>
      <c r="K53" s="141"/>
    </row>
    <row r="54" spans="1:11" s="126" customFormat="1" ht="13.5" customHeight="1">
      <c r="A54" s="143"/>
      <c r="B54" s="141"/>
      <c r="C54" s="142"/>
      <c r="D54" s="142"/>
      <c r="E54" s="142"/>
      <c r="F54" s="142"/>
      <c r="G54" s="142"/>
      <c r="H54" s="141"/>
      <c r="I54" s="141"/>
      <c r="J54" s="141"/>
      <c r="K54" s="141"/>
    </row>
    <row r="55" s="126" customFormat="1" ht="13.5" customHeight="1" hidden="1"/>
    <row r="56" spans="1:11" s="126" customFormat="1" ht="16.5" customHeight="1">
      <c r="A56" s="224" t="s">
        <v>164</v>
      </c>
      <c r="B56" s="225"/>
      <c r="C56" s="226"/>
      <c r="D56" s="226"/>
      <c r="E56" s="224" t="s">
        <v>60</v>
      </c>
      <c r="F56" s="227"/>
      <c r="G56" s="227"/>
      <c r="H56" s="227"/>
      <c r="I56" s="227"/>
      <c r="J56" s="227"/>
      <c r="K56" s="225"/>
    </row>
    <row r="57" spans="1:11" s="126" customFormat="1" ht="13.5" customHeight="1">
      <c r="A57" s="144"/>
      <c r="B57" s="144"/>
      <c r="C57" s="145"/>
      <c r="D57" s="145"/>
      <c r="E57" s="146"/>
      <c r="F57" s="146"/>
      <c r="G57" s="146"/>
      <c r="H57" s="146"/>
      <c r="I57" s="146"/>
      <c r="J57" s="146"/>
      <c r="K57" s="146"/>
    </row>
    <row r="58" spans="1:11" s="126" customFormat="1" ht="13.5" customHeight="1">
      <c r="A58" s="147" t="s">
        <v>50</v>
      </c>
      <c r="B58" s="148"/>
      <c r="C58" s="149"/>
      <c r="D58" s="149"/>
      <c r="E58" s="228" t="s">
        <v>165</v>
      </c>
      <c r="F58" s="228"/>
      <c r="G58" s="228"/>
      <c r="H58" s="228"/>
      <c r="I58" s="228"/>
      <c r="J58" s="150" t="s">
        <v>7</v>
      </c>
      <c r="K58" s="150" t="s">
        <v>49</v>
      </c>
    </row>
    <row r="59" spans="1:11" s="126" customFormat="1" ht="13.5" customHeight="1">
      <c r="A59" s="207" t="s">
        <v>51</v>
      </c>
      <c r="B59" s="208"/>
      <c r="C59" s="209">
        <v>158</v>
      </c>
      <c r="D59" s="209"/>
      <c r="E59" s="220" t="s">
        <v>61</v>
      </c>
      <c r="F59" s="220"/>
      <c r="G59" s="220"/>
      <c r="H59" s="220"/>
      <c r="I59" s="220"/>
      <c r="J59" s="133">
        <v>30</v>
      </c>
      <c r="K59" s="133">
        <v>60</v>
      </c>
    </row>
    <row r="60" spans="1:11" s="126" customFormat="1" ht="15.75" customHeight="1">
      <c r="A60" s="221" t="s">
        <v>52</v>
      </c>
      <c r="B60" s="222"/>
      <c r="C60" s="223">
        <v>0.32</v>
      </c>
      <c r="D60" s="223"/>
      <c r="E60" s="210" t="s">
        <v>166</v>
      </c>
      <c r="F60" s="210"/>
      <c r="G60" s="210"/>
      <c r="H60" s="210"/>
      <c r="I60" s="210"/>
      <c r="J60" s="136">
        <v>130</v>
      </c>
      <c r="K60" s="136">
        <v>300</v>
      </c>
    </row>
    <row r="61" spans="1:11" s="126" customFormat="1" ht="13.5" customHeight="1">
      <c r="A61" s="151" t="s">
        <v>53</v>
      </c>
      <c r="B61" s="152"/>
      <c r="C61" s="153"/>
      <c r="D61" s="153"/>
      <c r="E61" s="210" t="s">
        <v>168</v>
      </c>
      <c r="F61" s="210"/>
      <c r="G61" s="210"/>
      <c r="H61" s="210"/>
      <c r="I61" s="210"/>
      <c r="J61" s="213">
        <v>80</v>
      </c>
      <c r="K61" s="214"/>
    </row>
    <row r="62" spans="1:14" s="126" customFormat="1" ht="13.5" customHeight="1">
      <c r="A62" s="218" t="s">
        <v>51</v>
      </c>
      <c r="B62" s="219"/>
      <c r="C62" s="217">
        <v>158</v>
      </c>
      <c r="D62" s="217"/>
      <c r="E62" s="210" t="s">
        <v>169</v>
      </c>
      <c r="F62" s="210"/>
      <c r="G62" s="210"/>
      <c r="H62" s="210"/>
      <c r="I62" s="210"/>
      <c r="J62" s="213">
        <v>100</v>
      </c>
      <c r="K62" s="214"/>
      <c r="L62" s="155"/>
      <c r="M62" s="155"/>
      <c r="N62" s="155"/>
    </row>
    <row r="63" spans="1:14" s="126" customFormat="1" ht="13.5" customHeight="1">
      <c r="A63" s="215" t="s">
        <v>54</v>
      </c>
      <c r="B63" s="216"/>
      <c r="C63" s="217">
        <v>350</v>
      </c>
      <c r="D63" s="217"/>
      <c r="E63" s="154" t="s">
        <v>38</v>
      </c>
      <c r="F63" s="154"/>
      <c r="G63" s="155"/>
      <c r="H63" s="155"/>
      <c r="I63" s="155"/>
      <c r="J63" s="155"/>
      <c r="K63" s="155"/>
      <c r="L63" s="155"/>
      <c r="M63" s="155"/>
      <c r="N63" s="155"/>
    </row>
    <row r="64" spans="1:14" s="126" customFormat="1" ht="13.5" customHeight="1">
      <c r="A64" s="215" t="s">
        <v>55</v>
      </c>
      <c r="B64" s="216"/>
      <c r="C64" s="217">
        <v>106</v>
      </c>
      <c r="D64" s="217"/>
      <c r="E64" s="156" t="s">
        <v>39</v>
      </c>
      <c r="F64" s="155"/>
      <c r="G64" s="155"/>
      <c r="H64" s="155"/>
      <c r="I64" s="155"/>
      <c r="J64" s="155"/>
      <c r="K64" s="155"/>
      <c r="L64" s="155"/>
      <c r="M64" s="155"/>
      <c r="N64" s="155"/>
    </row>
    <row r="65" spans="1:14" s="126" customFormat="1" ht="13.5" customHeight="1">
      <c r="A65" s="215" t="s">
        <v>56</v>
      </c>
      <c r="B65" s="216"/>
      <c r="C65" s="217">
        <v>0.28</v>
      </c>
      <c r="D65" s="217"/>
      <c r="E65" s="156" t="s">
        <v>40</v>
      </c>
      <c r="F65" s="155"/>
      <c r="G65" s="155"/>
      <c r="H65" s="155"/>
      <c r="I65" s="155"/>
      <c r="J65" s="155"/>
      <c r="K65" s="155"/>
      <c r="L65" s="155"/>
      <c r="M65" s="155"/>
      <c r="N65" s="155"/>
    </row>
    <row r="66" spans="1:14" s="126" customFormat="1" ht="13.5" customHeight="1">
      <c r="A66" s="157" t="s">
        <v>57</v>
      </c>
      <c r="B66" s="157"/>
      <c r="C66" s="158"/>
      <c r="D66" s="133"/>
      <c r="E66" s="156" t="s">
        <v>69</v>
      </c>
      <c r="F66" s="155"/>
      <c r="G66" s="155"/>
      <c r="H66" s="155"/>
      <c r="I66" s="155"/>
      <c r="J66" s="155"/>
      <c r="K66" s="155"/>
      <c r="L66" s="155"/>
      <c r="M66" s="155"/>
      <c r="N66" s="155"/>
    </row>
    <row r="67" spans="1:14" s="126" customFormat="1" ht="13.5" customHeight="1">
      <c r="A67" s="212" t="s">
        <v>51</v>
      </c>
      <c r="B67" s="207"/>
      <c r="C67" s="209">
        <v>158</v>
      </c>
      <c r="D67" s="209"/>
      <c r="E67" s="156" t="s">
        <v>22</v>
      </c>
      <c r="F67" s="155"/>
      <c r="G67" s="155"/>
      <c r="H67" s="155"/>
      <c r="I67" s="155"/>
      <c r="J67" s="155"/>
      <c r="K67" s="155"/>
      <c r="L67" s="155"/>
      <c r="M67" s="155"/>
      <c r="N67" s="155"/>
    </row>
    <row r="68" spans="1:14" s="126" customFormat="1" ht="13.5" customHeight="1">
      <c r="A68" s="207" t="s">
        <v>54</v>
      </c>
      <c r="B68" s="208"/>
      <c r="C68" s="211" t="s">
        <v>58</v>
      </c>
      <c r="D68" s="211"/>
      <c r="E68" s="156" t="s">
        <v>42</v>
      </c>
      <c r="F68" s="155"/>
      <c r="G68" s="155"/>
      <c r="H68" s="155"/>
      <c r="I68" s="155"/>
      <c r="J68" s="155"/>
      <c r="K68" s="155"/>
      <c r="L68" s="155"/>
      <c r="M68" s="155"/>
      <c r="N68" s="155"/>
    </row>
    <row r="69" spans="1:14" s="126" customFormat="1" ht="13.5" customHeight="1">
      <c r="A69" s="207" t="s">
        <v>55</v>
      </c>
      <c r="B69" s="208"/>
      <c r="C69" s="209">
        <v>220</v>
      </c>
      <c r="D69" s="209"/>
      <c r="E69" s="154" t="s">
        <v>167</v>
      </c>
      <c r="F69" s="159"/>
      <c r="G69" s="159"/>
      <c r="H69" s="159"/>
      <c r="I69" s="159"/>
      <c r="J69" s="159"/>
      <c r="K69" s="159"/>
      <c r="L69" s="159"/>
      <c r="M69" s="159"/>
      <c r="N69" s="140"/>
    </row>
    <row r="70" spans="1:14" s="126" customFormat="1" ht="13.5" customHeight="1">
      <c r="A70" s="207" t="s">
        <v>59</v>
      </c>
      <c r="B70" s="208"/>
      <c r="C70" s="209">
        <v>378</v>
      </c>
      <c r="D70" s="209"/>
      <c r="E70" s="159" t="s">
        <v>25</v>
      </c>
      <c r="F70" s="159"/>
      <c r="G70" s="159"/>
      <c r="H70" s="159"/>
      <c r="I70" s="159"/>
      <c r="J70" s="159"/>
      <c r="K70" s="159"/>
      <c r="L70" s="159"/>
      <c r="M70" s="159"/>
      <c r="N70" s="140"/>
    </row>
    <row r="71" spans="1:14" s="126" customFormat="1" ht="15">
      <c r="A71" s="160"/>
      <c r="B71" s="160"/>
      <c r="C71" s="161"/>
      <c r="D71" s="161"/>
      <c r="E71" s="159" t="s">
        <v>65</v>
      </c>
      <c r="F71" s="140"/>
      <c r="G71" s="140"/>
      <c r="H71" s="140"/>
      <c r="I71" s="140"/>
      <c r="J71" s="140"/>
      <c r="K71" s="140"/>
      <c r="L71" s="140"/>
      <c r="M71" s="140"/>
      <c r="N71" s="140"/>
    </row>
    <row r="72" spans="5:14" ht="12.75">
      <c r="E72" s="140"/>
      <c r="F72" s="140"/>
      <c r="G72" s="140"/>
      <c r="H72" s="140"/>
      <c r="I72" s="140"/>
      <c r="J72" s="140"/>
      <c r="K72" s="140"/>
      <c r="L72" s="140"/>
      <c r="M72" s="140"/>
      <c r="N72" s="140"/>
    </row>
    <row r="73" spans="3:8" ht="12.75">
      <c r="C73" s="140"/>
      <c r="D73" s="140"/>
      <c r="E73" s="140"/>
      <c r="F73" s="140"/>
      <c r="G73" s="140"/>
      <c r="H73" s="140"/>
    </row>
  </sheetData>
  <sheetProtection/>
  <mergeCells count="62">
    <mergeCell ref="D2:K2"/>
    <mergeCell ref="A10:J10"/>
    <mergeCell ref="C11:D15"/>
    <mergeCell ref="E11:F15"/>
    <mergeCell ref="A5:B5"/>
    <mergeCell ref="D5:K5"/>
    <mergeCell ref="D7:K7"/>
    <mergeCell ref="D8:K8"/>
    <mergeCell ref="E16:E17"/>
    <mergeCell ref="G11:H15"/>
    <mergeCell ref="J16:J17"/>
    <mergeCell ref="I11:J15"/>
    <mergeCell ref="A21:B21"/>
    <mergeCell ref="F16:F17"/>
    <mergeCell ref="H16:H17"/>
    <mergeCell ref="I22:J25"/>
    <mergeCell ref="E21:F21"/>
    <mergeCell ref="G21:H21"/>
    <mergeCell ref="I21:J21"/>
    <mergeCell ref="C21:D21"/>
    <mergeCell ref="A20:J20"/>
    <mergeCell ref="D16:D17"/>
    <mergeCell ref="A42:B42"/>
    <mergeCell ref="C45:G46"/>
    <mergeCell ref="H45:L46"/>
    <mergeCell ref="C22:D25"/>
    <mergeCell ref="E22:F25"/>
    <mergeCell ref="G22:H25"/>
    <mergeCell ref="C47:G47"/>
    <mergeCell ref="H47:L47"/>
    <mergeCell ref="A48:B49"/>
    <mergeCell ref="A50:B50"/>
    <mergeCell ref="A56:B56"/>
    <mergeCell ref="C56:D56"/>
    <mergeCell ref="E56:K56"/>
    <mergeCell ref="E58:I58"/>
    <mergeCell ref="A59:B59"/>
    <mergeCell ref="C59:D59"/>
    <mergeCell ref="E59:I59"/>
    <mergeCell ref="A60:B60"/>
    <mergeCell ref="C60:D60"/>
    <mergeCell ref="E60:I60"/>
    <mergeCell ref="A65:B65"/>
    <mergeCell ref="C65:D65"/>
    <mergeCell ref="A62:B62"/>
    <mergeCell ref="C62:D62"/>
    <mergeCell ref="A63:B63"/>
    <mergeCell ref="C63:D63"/>
    <mergeCell ref="J61:K61"/>
    <mergeCell ref="J62:K62"/>
    <mergeCell ref="A64:B64"/>
    <mergeCell ref="C64:D64"/>
    <mergeCell ref="A70:B70"/>
    <mergeCell ref="C70:D70"/>
    <mergeCell ref="E61:I61"/>
    <mergeCell ref="E62:I62"/>
    <mergeCell ref="A68:B68"/>
    <mergeCell ref="C68:D68"/>
    <mergeCell ref="A69:B69"/>
    <mergeCell ref="C69:D69"/>
    <mergeCell ref="A67:B67"/>
    <mergeCell ref="C67:D67"/>
  </mergeCells>
  <printOptions/>
  <pageMargins left="0.25972222222222224" right="0.22013888888888888" top="0.3902777777777778" bottom="0.3701388888888889" header="0.5118055555555556" footer="0.511805555555555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</cp:lastModifiedBy>
  <cp:lastPrinted>2011-04-22T07:32:18Z</cp:lastPrinted>
  <dcterms:created xsi:type="dcterms:W3CDTF">2009-07-21T04:36:54Z</dcterms:created>
  <dcterms:modified xsi:type="dcterms:W3CDTF">2011-04-27T04:25:07Z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